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40" yWindow="45" windowWidth="12510" windowHeight="1176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s>
  <externalReferences>
    <externalReference r:id="rId15"/>
    <externalReference r:id="rId16"/>
  </externalReferences>
  <definedNames>
    <definedName name="_xlnm.Print_Area" localSheetId="0">'1'!$A$1:$E$17</definedName>
    <definedName name="_xlnm.Print_Area" localSheetId="9">'10'!$A$1:$E$16</definedName>
    <definedName name="_xlnm.Print_Area" localSheetId="10">'11'!$A$1:$G$40</definedName>
    <definedName name="_xlnm.Print_Area" localSheetId="11">'12'!$A$1:$G$45</definedName>
    <definedName name="_xlnm.Print_Area" localSheetId="1">'2'!$A$1:$F$32</definedName>
    <definedName name="_xlnm.Print_Area" localSheetId="2">'3'!$A$1:$F$21</definedName>
    <definedName name="_xlnm.Print_Area" localSheetId="3">'4'!$A$1:$F$19</definedName>
    <definedName name="_xlnm.Print_Area" localSheetId="4">'5'!$A$1:$F$34</definedName>
    <definedName name="_xlnm.Print_Area" localSheetId="5">'6'!$A$1:$F$23</definedName>
    <definedName name="_xlnm.Print_Area" localSheetId="6">'7'!$A$1:$F$22</definedName>
    <definedName name="_xlnm.Print_Area" localSheetId="7">'8'!$A$1:$F$35</definedName>
    <definedName name="_xlnm.Print_Area" localSheetId="8">'9'!$A$1:$E$18</definedName>
  </definedNames>
  <calcPr fullCalcOnLoad="1"/>
</workbook>
</file>

<file path=xl/sharedStrings.xml><?xml version="1.0" encoding="utf-8"?>
<sst xmlns="http://schemas.openxmlformats.org/spreadsheetml/2006/main" count="356" uniqueCount="131">
  <si>
    <t>(amounts in millions)</t>
  </si>
  <si>
    <t>Type of Asset or Liability</t>
  </si>
  <si>
    <t>Total</t>
  </si>
  <si>
    <t>ASSETS</t>
  </si>
  <si>
    <t>Total noninterest-bearing cash</t>
  </si>
  <si>
    <t>Employer contrib. receivable</t>
  </si>
  <si>
    <t>Participant contrib. receivable</t>
  </si>
  <si>
    <t>Other receivables</t>
  </si>
  <si>
    <t>Interest-bearing cash</t>
  </si>
  <si>
    <t>Corporate debt instruments: Preferred</t>
  </si>
  <si>
    <t>Corporate debt instruments: All other</t>
  </si>
  <si>
    <t>Preferred stock</t>
  </si>
  <si>
    <t>Common stock</t>
  </si>
  <si>
    <t>Partnership/joint venture interests</t>
  </si>
  <si>
    <t>Real estate (except employer real property)</t>
  </si>
  <si>
    <t>Loans (other than to participants)</t>
  </si>
  <si>
    <t>Participant loans</t>
  </si>
  <si>
    <t>Assets in registered investment companies</t>
  </si>
  <si>
    <t>Assets in insurance co. general accounts</t>
  </si>
  <si>
    <t>Other general investments</t>
  </si>
  <si>
    <t>Employer securities</t>
  </si>
  <si>
    <t>Employer real property</t>
  </si>
  <si>
    <t>Buildings and other property used by plan</t>
  </si>
  <si>
    <t>TOTAL ASSETS</t>
  </si>
  <si>
    <t>Defined</t>
  </si>
  <si>
    <t>Benefit</t>
  </si>
  <si>
    <t>Contribution</t>
  </si>
  <si>
    <t>0</t>
  </si>
  <si>
    <t>1</t>
  </si>
  <si>
    <t>2-5</t>
  </si>
  <si>
    <t>51-100</t>
  </si>
  <si>
    <t>101-200</t>
  </si>
  <si>
    <t>201-300</t>
  </si>
  <si>
    <t>301-400</t>
  </si>
  <si>
    <t>401 or more</t>
  </si>
  <si>
    <t>6-50</t>
  </si>
  <si>
    <t>All</t>
  </si>
  <si>
    <t>Type of Direct Filing Entity</t>
  </si>
  <si>
    <t>Common Trust</t>
  </si>
  <si>
    <t>Pooled Separate Account</t>
  </si>
  <si>
    <t>Total Assets (millions)</t>
  </si>
  <si>
    <t xml:space="preserve">Number of Entities </t>
  </si>
  <si>
    <t>$1-24K</t>
  </si>
  <si>
    <t>25-49K</t>
  </si>
  <si>
    <t>50-99K</t>
  </si>
  <si>
    <t>100-249K</t>
  </si>
  <si>
    <t>250-499K</t>
  </si>
  <si>
    <t>500-999K</t>
  </si>
  <si>
    <t>1-2.49M</t>
  </si>
  <si>
    <t>2.5-4.9M</t>
  </si>
  <si>
    <t>5-9.9M</t>
  </si>
  <si>
    <t>10-24.9M</t>
  </si>
  <si>
    <t>25-49.9M</t>
  </si>
  <si>
    <t>50-74.9M</t>
  </si>
  <si>
    <t>75-99.9M</t>
  </si>
  <si>
    <t>100-149.9M</t>
  </si>
  <si>
    <t>150-199.9M</t>
  </si>
  <si>
    <t>200-249.9M</t>
  </si>
  <si>
    <t>250-499.9M</t>
  </si>
  <si>
    <t>500-999.9M</t>
  </si>
  <si>
    <t>1-2.49B</t>
  </si>
  <si>
    <t>2.5B or more</t>
  </si>
  <si>
    <t>Other or unspecified assets</t>
  </si>
  <si>
    <t>LIABILITIES</t>
  </si>
  <si>
    <t>Benefit claims payable</t>
  </si>
  <si>
    <t>Operating payables</t>
  </si>
  <si>
    <t>Acquisition indebtedness</t>
  </si>
  <si>
    <t>Other liabilities</t>
  </si>
  <si>
    <t>TOTAL LIABILITIES</t>
  </si>
  <si>
    <t>NET ASSETS</t>
  </si>
  <si>
    <t>Table 3.  Distribution of Direct Filing Entities</t>
  </si>
  <si>
    <t>Amount of Assets</t>
  </si>
  <si>
    <t>None or not reported</t>
  </si>
  <si>
    <t>Number of Invested Private Pension Plans 1/</t>
  </si>
  <si>
    <t>Number of Private Pension Plans Invested 1/</t>
  </si>
  <si>
    <t>Number of DFEs Invested 1/</t>
  </si>
  <si>
    <t>Assets in common/collective trusts</t>
  </si>
  <si>
    <t>Assets in pooled separate accounts</t>
  </si>
  <si>
    <t>Assets in 103-12 investment entities</t>
  </si>
  <si>
    <t>Number of Invested DFEs 2/</t>
  </si>
  <si>
    <t>Common Collective Trust</t>
  </si>
  <si>
    <t>103-12 Investment Entity</t>
  </si>
  <si>
    <t>Defined Benefit</t>
  </si>
  <si>
    <t>Defined Contribution</t>
  </si>
  <si>
    <t>Table 1.  Number of Direct Filing Entities, Assets, Invested Pension Plans, and Invested DFEs</t>
  </si>
  <si>
    <t>Type of Asset</t>
  </si>
  <si>
    <t>Investor Type</t>
  </si>
  <si>
    <t>Type of Asset Holder</t>
  </si>
  <si>
    <t>Total Spread</t>
  </si>
  <si>
    <t>*/ Less than $500,000</t>
  </si>
  <si>
    <t>Table 5.  Distribution of Direct Filing Entities</t>
  </si>
  <si>
    <t>Table 6.  Distribution of Direct Filing Entity Assets</t>
  </si>
  <si>
    <t>Table 8.  Distribution of Direct Filing Entity Assets</t>
  </si>
  <si>
    <t>Table 9.  Number of Private Pension Plans and DFEs Investing in DFEs</t>
  </si>
  <si>
    <t>Table 10.  Private Pension Plan and DFE Assets Invested in DFEs</t>
  </si>
  <si>
    <t xml:space="preserve"> - Missing data</t>
  </si>
  <si>
    <t>Less than $0 1/</t>
  </si>
  <si>
    <t>1/  Negative asset amounts for certain DFEs are the result of over-ownership of those DFEs by other DFEs as reported on the Form 5500 Schedule D.</t>
  </si>
  <si>
    <t>Total Original</t>
  </si>
  <si>
    <t>NOTE: Counts shown include multiple counting of plans and DFEs that invest in more than one type of DFE.</t>
  </si>
  <si>
    <t>original amounts compared to spread amounts</t>
  </si>
  <si>
    <t>Defined Benefit Spread</t>
  </si>
  <si>
    <t>Defined Contribution Spread</t>
  </si>
  <si>
    <t>Defined Benefit Original</t>
  </si>
  <si>
    <t>Defined Contribution Original</t>
  </si>
  <si>
    <t>Table 4.  Distribution of Direct Filing Entities</t>
  </si>
  <si>
    <t>Table 7.  Distribution of Direct Filing Entity Assets</t>
  </si>
  <si>
    <t>Table 2.  Balance Sheet of Direct Filing Entities</t>
  </si>
  <si>
    <t>Table 11.  Balance Sheet of Pension Plans with 100 or More Participants</t>
  </si>
  <si>
    <t>Table 12.  Balance Sheet Comparison of Pension Plans with 100 or more Participants</t>
  </si>
  <si>
    <t>1/ Number of invested private pension plans includes multiple counting of plans invested in more than one type of DFE.</t>
  </si>
  <si>
    <t xml:space="preserve">2/ Number of invested DFEs includes multiple counting of DFEs invested in more than one type of DFE.  </t>
  </si>
  <si>
    <t>1/ Number of private pension plans invested includes multiple counting of plans invested in more than one DFE.</t>
  </si>
  <si>
    <t>1/ Number of DFEs invested includes multiple counting of entities invested in more than one DFE.</t>
  </si>
  <si>
    <t>NOTE: Numbers of invested private pension plans and DFEs are based on the Form 5500s of the investing entities and are not dependent on matching investors to investees.</t>
  </si>
  <si>
    <t>NOTE: Asset amounts for each DFE reported in this table are calculated after assets are spread to the ultimate DFE owner of those assets.  Therefore, it is possible that certain DFEs may ultimately control the investment of large amounts of assets, but be categorized in this table as holding a very small amount of assets.  For example, a common trust that holds assets for various private pensions may then invest all of that money in other common trusts.  In this instance, the DFE in which the private pension plans are investing will be presented here as holding all of those assets, while the trusts in which this common trust invests will be reported as having very little in total assets.</t>
  </si>
  <si>
    <t>NOTE: Not all assets held by DFEs are covered by ERISA.</t>
  </si>
  <si>
    <t>by type of entity and number of DFEs invested, 2014</t>
  </si>
  <si>
    <t>SOURCE:  Form 5500 filings for plan years ending in 2014.</t>
  </si>
  <si>
    <t>by type of entity and amount of assets, 2014</t>
  </si>
  <si>
    <t>NOTE: Total row may not equal sum of investor types because Defined Benefit and Defined Contribution plan counts are derived from the 2014 Private Pension Plan Research File and are weighted.</t>
  </si>
  <si>
    <t>by type of private pension plan or DFE, 2014</t>
  </si>
  <si>
    <t>by type of plan, 2014</t>
  </si>
  <si>
    <t>by type of entity, 2014</t>
  </si>
  <si>
    <t>by type of entity and number of private pension plans invested, 2014</t>
  </si>
  <si>
    <t>-</t>
  </si>
  <si>
    <t>U.S. Government securities</t>
  </si>
  <si>
    <t xml:space="preserve">NOTE: Numbers of investing private pension plans are dependent on matching the Form 5500s of investing entities with the Form 5500s of the DFEs in which those entities are investing.  Therefore, due to matching issues outlined in the User Guide: Form 5500 Direct Filing Entity Bulletin: Abstract of Form 5500, these numbers are not directly comparable to those shown in Tables 1 and 9 of this document.
</t>
  </si>
  <si>
    <t xml:space="preserve">NOTE: Numbers of investing DFEs are dependent on matching the Form 5500s of investing entities with the Form 5500s of the DFEs in which those entities are investing.  Therefore, due to matching issues outlined in the User Guide: Form 5500 Direct Filing Entity Bulletin: Abstract of Form 5500, these numbers are not directly comparable to those shown in Tables 1 and 9 of this document.
</t>
  </si>
  <si>
    <t>Master Trust Investment Account</t>
  </si>
  <si>
    <t>Assets in master trust investment accounts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</si>
</sst>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 \ \ \ \ \ \ \ \ "/>
    <numFmt numFmtId="166" formatCode="\ \ \ \ \ \ #,##0"/>
    <numFmt numFmtId="167" formatCode="\ \ \ \ \ \ \ #,##0"/>
    <numFmt numFmtId="168" formatCode="\ #,##0"/>
    <numFmt numFmtId="169" formatCode="#,##0\ \ \ \ "/>
    <numFmt numFmtId="170" formatCode="&quot;$&quot;#,##0\ \ \ \ "/>
    <numFmt numFmtId="171" formatCode="0.0%"/>
    <numFmt numFmtId="172" formatCode="0.00000000000000%"/>
  </numFmts>
  <fonts count="60">
    <font>
      <sz val="10"/>
      <name val="Arial"/>
      <family val="0"/>
    </font>
    <font>
      <sz val="11"/>
      <color indexed="8"/>
      <name val="Calibri"/>
      <family val="2"/>
    </font>
    <font>
      <b/>
      <sz val="14"/>
      <color indexed="8"/>
      <name val="Arial"/>
      <family val="2"/>
    </font>
    <font>
      <b/>
      <i/>
      <sz val="14"/>
      <color indexed="8"/>
      <name val="Arial"/>
      <family val="2"/>
    </font>
    <font>
      <i/>
      <sz val="11"/>
      <color indexed="8"/>
      <name val="Arial"/>
      <family val="2"/>
    </font>
    <font>
      <b/>
      <sz val="12"/>
      <color indexed="9"/>
      <name val="Arial"/>
      <family val="2"/>
    </font>
    <font>
      <b/>
      <sz val="10"/>
      <name val="Arial"/>
      <family val="2"/>
    </font>
    <font>
      <b/>
      <sz val="12"/>
      <color indexed="8"/>
      <name val="Arial"/>
      <family val="2"/>
    </font>
    <font>
      <sz val="12"/>
      <color indexed="9"/>
      <name val="Arial"/>
      <family val="2"/>
    </font>
    <font>
      <sz val="10"/>
      <color indexed="8"/>
      <name val="Arial"/>
      <family val="2"/>
    </font>
    <font>
      <b/>
      <sz val="11"/>
      <color indexed="8"/>
      <name val="Arial"/>
      <family val="2"/>
    </font>
    <font>
      <sz val="8"/>
      <name val="Arial"/>
      <family val="2"/>
    </font>
    <font>
      <b/>
      <sz val="11"/>
      <name val="Arial"/>
      <family val="2"/>
    </font>
    <font>
      <b/>
      <sz val="14"/>
      <name val="Arial"/>
      <family val="2"/>
    </font>
    <font>
      <b/>
      <i/>
      <sz val="14"/>
      <name val="Arial"/>
      <family val="2"/>
    </font>
    <font>
      <b/>
      <i/>
      <sz val="12"/>
      <name val="Arial"/>
      <family val="2"/>
    </font>
    <font>
      <sz val="11"/>
      <color indexed="8"/>
      <name val="Arial"/>
      <family val="2"/>
    </font>
    <font>
      <sz val="10"/>
      <name val="Times New Roman"/>
      <family val="1"/>
    </font>
    <font>
      <i/>
      <sz val="9"/>
      <name val="Arial"/>
      <family val="2"/>
    </font>
    <font>
      <i/>
      <sz val="14"/>
      <name val="Arial"/>
      <family val="2"/>
    </font>
    <font>
      <i/>
      <sz val="10"/>
      <name val="Arial"/>
      <family val="2"/>
    </font>
    <font>
      <b/>
      <sz val="11"/>
      <color indexed="9"/>
      <name val="Arial"/>
      <family val="2"/>
    </font>
    <font>
      <sz val="11"/>
      <name val="Arial"/>
      <family val="2"/>
    </font>
    <font>
      <u val="single"/>
      <sz val="10"/>
      <name val="Arial"/>
      <family val="2"/>
    </font>
    <font>
      <i/>
      <sz val="11"/>
      <name val="Arial"/>
      <family val="2"/>
    </font>
    <font>
      <i/>
      <sz val="8.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8.5"/>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border>
    <border>
      <left/>
      <right/>
      <top/>
      <bottom style="thin"/>
    </border>
    <border>
      <left style="thin"/>
      <right style="thin"/>
      <top/>
      <bottom style="thin"/>
    </border>
    <border>
      <left style="thin">
        <color indexed="8"/>
      </left>
      <right/>
      <top style="thin">
        <color indexed="8"/>
      </top>
      <bottom style="thin">
        <color indexed="8"/>
      </bottom>
    </border>
    <border>
      <left style="medium">
        <color indexed="9"/>
      </left>
      <right style="medium">
        <color indexed="9"/>
      </right>
      <top/>
      <bottom/>
    </border>
    <border>
      <left/>
      <right/>
      <top style="thin">
        <color indexed="8"/>
      </top>
      <bottom/>
    </border>
    <border>
      <left/>
      <right style="thin">
        <color indexed="8"/>
      </right>
      <top style="thin">
        <color indexed="8"/>
      </top>
      <bottom style="thin">
        <color indexed="8"/>
      </bottom>
    </border>
    <border>
      <left style="thin">
        <color indexed="8"/>
      </left>
      <right/>
      <top/>
      <bottom style="thin">
        <color indexed="8"/>
      </bottom>
    </border>
    <border>
      <left/>
      <right style="thin">
        <color indexed="8"/>
      </right>
      <top/>
      <bottom/>
    </border>
    <border>
      <left style="thin">
        <color indexed="8"/>
      </left>
      <right style="thin">
        <color indexed="8"/>
      </right>
      <top/>
      <bottom/>
    </border>
    <border>
      <left/>
      <right style="thin">
        <color indexed="8"/>
      </right>
      <top/>
      <bottom style="medium">
        <color indexed="8"/>
      </bottom>
    </border>
    <border>
      <left style="thin">
        <color indexed="8"/>
      </left>
      <right/>
      <top/>
      <bottom style="medium">
        <color indexed="8"/>
      </bottom>
    </border>
    <border>
      <left/>
      <right/>
      <top style="medium">
        <color indexed="8"/>
      </top>
      <bottom/>
    </border>
    <border>
      <left style="medium">
        <color indexed="9"/>
      </left>
      <right/>
      <top/>
      <bottom/>
    </border>
    <border>
      <left style="thin">
        <color indexed="8"/>
      </left>
      <right/>
      <top style="thin">
        <color indexed="8"/>
      </top>
      <bottom/>
    </border>
    <border>
      <left style="thin">
        <color indexed="8"/>
      </left>
      <right/>
      <top/>
      <bottom/>
    </border>
    <border>
      <left style="thin"/>
      <right/>
      <top/>
      <bottom style="thin"/>
    </border>
    <border>
      <left style="thin">
        <color indexed="8"/>
      </left>
      <right style="thin">
        <color indexed="8"/>
      </right>
      <top/>
      <bottom style="thin">
        <color indexed="8"/>
      </bottom>
    </border>
    <border>
      <left style="thin"/>
      <right style="thin"/>
      <top style="thin"/>
      <bottom/>
    </border>
    <border>
      <left style="thin"/>
      <right/>
      <top style="thin"/>
      <bottom/>
    </border>
    <border>
      <left style="thin"/>
      <right style="thin"/>
      <top/>
      <bottom/>
    </border>
    <border>
      <left/>
      <right/>
      <top/>
      <bottom style="medium"/>
    </border>
    <border>
      <left style="thin"/>
      <right/>
      <top/>
      <bottom style="medium"/>
    </border>
    <border>
      <left style="thin"/>
      <right style="thin"/>
      <top/>
      <bottom style="medium"/>
    </border>
    <border>
      <left/>
      <right/>
      <top/>
      <bottom style="medium">
        <color indexed="8"/>
      </bottom>
    </border>
    <border>
      <left style="medium">
        <color theme="0"/>
      </left>
      <right style="medium">
        <color theme="0"/>
      </right>
      <top style="medium">
        <color theme="0"/>
      </top>
      <bottom/>
    </border>
    <border>
      <left/>
      <right style="thin">
        <color indexed="8"/>
      </right>
      <top/>
      <bottom style="thin"/>
    </border>
    <border>
      <left/>
      <right style="medium">
        <color theme="0"/>
      </right>
      <top/>
      <bottom/>
    </border>
    <border>
      <left style="medium">
        <color theme="0"/>
      </left>
      <right style="medium">
        <color theme="0"/>
      </right>
      <top/>
      <bottom/>
    </border>
    <border>
      <left style="medium">
        <color theme="0"/>
      </left>
      <right/>
      <top/>
      <bottom/>
    </border>
    <border>
      <left style="medium">
        <color theme="0"/>
      </left>
      <right style="medium">
        <color theme="0"/>
      </right>
      <top/>
      <bottom style="medium">
        <color theme="0"/>
      </bottom>
    </border>
    <border>
      <left style="medium">
        <color theme="0"/>
      </left>
      <right style="medium">
        <color theme="0"/>
      </right>
      <top style="medium">
        <color theme="0"/>
      </top>
      <bottom style="thin">
        <color indexed="8"/>
      </bottom>
    </border>
    <border>
      <left/>
      <right/>
      <top/>
      <bottom style="thin">
        <color indexed="8"/>
      </bottom>
    </border>
    <border>
      <left style="medium">
        <color indexed="9"/>
      </left>
      <right/>
      <top/>
      <bottom style="medium">
        <color indexed="9"/>
      </bottom>
    </border>
    <border>
      <left/>
      <right/>
      <top/>
      <bottom style="medium">
        <color indexed="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7">
    <xf numFmtId="0" fontId="0" fillId="0" borderId="0" xfId="0" applyAlignment="1">
      <alignment/>
    </xf>
    <xf numFmtId="0" fontId="0" fillId="0" borderId="0" xfId="0" applyFill="1" applyAlignment="1">
      <alignment/>
    </xf>
    <xf numFmtId="0" fontId="4" fillId="0" borderId="0" xfId="0" applyFont="1" applyFill="1" applyAlignment="1">
      <alignment horizontal="center" vertical="top" wrapText="1"/>
    </xf>
    <xf numFmtId="0" fontId="7" fillId="0" borderId="10" xfId="0" applyFont="1" applyFill="1" applyBorder="1" applyAlignment="1">
      <alignment horizontal="left" wrapText="1"/>
    </xf>
    <xf numFmtId="0" fontId="5" fillId="0" borderId="11" xfId="0" applyFont="1" applyFill="1" applyBorder="1" applyAlignment="1">
      <alignment horizontal="center" wrapText="1"/>
    </xf>
    <xf numFmtId="0" fontId="5" fillId="0" borderId="10" xfId="0" applyFont="1" applyFill="1" applyBorder="1" applyAlignment="1">
      <alignment horizontal="center" wrapText="1"/>
    </xf>
    <xf numFmtId="0" fontId="5" fillId="0" borderId="0" xfId="0" applyFont="1" applyFill="1" applyBorder="1" applyAlignment="1">
      <alignment horizontal="center" wrapText="1"/>
    </xf>
    <xf numFmtId="0" fontId="8" fillId="0" borderId="11" xfId="0" applyFont="1" applyFill="1" applyBorder="1" applyAlignment="1">
      <alignment horizontal="center" wrapText="1"/>
    </xf>
    <xf numFmtId="0" fontId="8" fillId="0" borderId="0" xfId="0" applyFont="1" applyFill="1" applyBorder="1" applyAlignment="1">
      <alignment horizontal="center" wrapText="1"/>
    </xf>
    <xf numFmtId="0" fontId="9" fillId="0" borderId="0" xfId="0" applyFont="1" applyFill="1" applyBorder="1" applyAlignment="1">
      <alignment vertical="top" wrapText="1"/>
    </xf>
    <xf numFmtId="164" fontId="0" fillId="0" borderId="11" xfId="0" applyNumberFormat="1" applyFont="1" applyFill="1" applyBorder="1" applyAlignment="1">
      <alignment/>
    </xf>
    <xf numFmtId="165" fontId="0" fillId="0" borderId="10" xfId="0" applyNumberFormat="1" applyFont="1" applyFill="1" applyBorder="1" applyAlignment="1">
      <alignment/>
    </xf>
    <xf numFmtId="5" fontId="0"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Alignment="1">
      <alignment/>
    </xf>
    <xf numFmtId="3" fontId="0" fillId="0" borderId="11" xfId="42" applyNumberFormat="1" applyFont="1" applyFill="1" applyBorder="1" applyAlignment="1">
      <alignment/>
    </xf>
    <xf numFmtId="3" fontId="0" fillId="0" borderId="0" xfId="42" applyNumberFormat="1" applyFont="1" applyFill="1" applyBorder="1" applyAlignment="1">
      <alignment/>
    </xf>
    <xf numFmtId="164" fontId="0" fillId="0" borderId="0" xfId="0" applyNumberFormat="1" applyFill="1" applyAlignment="1">
      <alignment/>
    </xf>
    <xf numFmtId="0" fontId="10" fillId="33" borderId="12" xfId="0" applyFont="1" applyFill="1" applyBorder="1" applyAlignment="1">
      <alignment wrapText="1"/>
    </xf>
    <xf numFmtId="3" fontId="10" fillId="33" borderId="13" xfId="0" applyNumberFormat="1" applyFont="1" applyFill="1" applyBorder="1" applyAlignment="1">
      <alignment horizontal="right" wrapText="1"/>
    </xf>
    <xf numFmtId="0" fontId="16" fillId="33" borderId="0" xfId="0" applyFont="1" applyFill="1" applyBorder="1" applyAlignment="1">
      <alignment wrapText="1"/>
    </xf>
    <xf numFmtId="49" fontId="16" fillId="33" borderId="0" xfId="0" applyNumberFormat="1" applyFont="1" applyFill="1" applyBorder="1" applyAlignment="1">
      <alignment horizontal="left" wrapText="1"/>
    </xf>
    <xf numFmtId="0" fontId="0" fillId="0" borderId="0" xfId="0" applyBorder="1" applyAlignment="1">
      <alignment/>
    </xf>
    <xf numFmtId="49" fontId="16" fillId="33" borderId="0" xfId="0" applyNumberFormat="1" applyFont="1" applyFill="1" applyBorder="1" applyAlignment="1">
      <alignment wrapText="1"/>
    </xf>
    <xf numFmtId="0" fontId="0" fillId="33" borderId="0" xfId="0" applyFill="1" applyAlignment="1">
      <alignment/>
    </xf>
    <xf numFmtId="0" fontId="16" fillId="33" borderId="0" xfId="0" applyFont="1" applyFill="1" applyBorder="1" applyAlignment="1" quotePrefix="1">
      <alignment wrapText="1"/>
    </xf>
    <xf numFmtId="0" fontId="13" fillId="0" borderId="0" xfId="0" applyFont="1" applyAlignment="1">
      <alignment/>
    </xf>
    <xf numFmtId="0" fontId="14" fillId="0" borderId="0" xfId="0" applyFont="1" applyAlignment="1">
      <alignment/>
    </xf>
    <xf numFmtId="0" fontId="15" fillId="0" borderId="0" xfId="0" applyFont="1" applyAlignment="1">
      <alignment vertical="top"/>
    </xf>
    <xf numFmtId="3" fontId="0" fillId="0" borderId="0" xfId="0" applyNumberFormat="1" applyAlignment="1">
      <alignment/>
    </xf>
    <xf numFmtId="0" fontId="13" fillId="0" borderId="0" xfId="0" applyFont="1" applyAlignment="1">
      <alignment horizontal="centerContinuous"/>
    </xf>
    <xf numFmtId="0" fontId="19" fillId="0" borderId="0" xfId="0" applyFont="1" applyAlignment="1">
      <alignment horizontal="centerContinuous"/>
    </xf>
    <xf numFmtId="0" fontId="20" fillId="0" borderId="0" xfId="0" applyFont="1" applyAlignment="1">
      <alignment horizontal="centerContinuous"/>
    </xf>
    <xf numFmtId="0" fontId="21" fillId="34" borderId="14" xfId="0" applyFont="1" applyFill="1" applyBorder="1" applyAlignment="1">
      <alignment horizontal="centerContinuous" vertical="center" wrapText="1"/>
    </xf>
    <xf numFmtId="0" fontId="21" fillId="34" borderId="15"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10" fillId="0" borderId="17" xfId="0" applyFont="1" applyFill="1" applyBorder="1" applyAlignment="1">
      <alignment horizontal="left" wrapText="1"/>
    </xf>
    <xf numFmtId="169" fontId="12" fillId="0" borderId="18" xfId="0" applyNumberFormat="1" applyFont="1" applyFill="1" applyBorder="1" applyAlignment="1">
      <alignment/>
    </xf>
    <xf numFmtId="0" fontId="16" fillId="0" borderId="19" xfId="0" applyFont="1" applyFill="1" applyBorder="1" applyAlignment="1">
      <alignment vertical="center" wrapText="1"/>
    </xf>
    <xf numFmtId="169" fontId="22" fillId="0" borderId="0" xfId="0" applyNumberFormat="1" applyFont="1" applyFill="1" applyAlignment="1">
      <alignment/>
    </xf>
    <xf numFmtId="169" fontId="22" fillId="0" borderId="20" xfId="0" applyNumberFormat="1" applyFont="1" applyFill="1" applyBorder="1" applyAlignment="1">
      <alignment/>
    </xf>
    <xf numFmtId="169" fontId="0" fillId="0" borderId="0" xfId="0" applyNumberFormat="1" applyAlignment="1">
      <alignment/>
    </xf>
    <xf numFmtId="0" fontId="16" fillId="0" borderId="21" xfId="0" applyFont="1" applyFill="1" applyBorder="1" applyAlignment="1">
      <alignment vertical="center" wrapText="1"/>
    </xf>
    <xf numFmtId="169" fontId="22" fillId="0" borderId="22" xfId="0" applyNumberFormat="1" applyFont="1" applyFill="1" applyBorder="1" applyAlignment="1">
      <alignment/>
    </xf>
    <xf numFmtId="169" fontId="12" fillId="0" borderId="0" xfId="0" applyNumberFormat="1" applyFont="1" applyFill="1" applyBorder="1" applyAlignment="1">
      <alignment/>
    </xf>
    <xf numFmtId="0" fontId="18" fillId="0" borderId="0" xfId="0" applyFont="1" applyAlignment="1">
      <alignment/>
    </xf>
    <xf numFmtId="0" fontId="17" fillId="0" borderId="23" xfId="0" applyFont="1" applyBorder="1" applyAlignment="1">
      <alignment horizontal="left" vertical="top" wrapText="1"/>
    </xf>
    <xf numFmtId="0" fontId="21" fillId="34" borderId="24" xfId="0" applyFont="1" applyFill="1" applyBorder="1" applyAlignment="1">
      <alignment horizontal="center" wrapText="1"/>
    </xf>
    <xf numFmtId="0" fontId="17" fillId="0" borderId="0" xfId="0" applyFont="1" applyBorder="1" applyAlignment="1">
      <alignment horizontal="left" vertical="top" wrapText="1"/>
    </xf>
    <xf numFmtId="169" fontId="22" fillId="0" borderId="25" xfId="0" applyNumberFormat="1" applyFont="1" applyFill="1" applyBorder="1" applyAlignment="1">
      <alignment/>
    </xf>
    <xf numFmtId="169" fontId="22" fillId="0" borderId="26" xfId="0" applyNumberFormat="1" applyFont="1" applyFill="1" applyBorder="1" applyAlignment="1">
      <alignment/>
    </xf>
    <xf numFmtId="170" fontId="10" fillId="33" borderId="13" xfId="0" applyNumberFormat="1" applyFont="1" applyFill="1" applyBorder="1" applyAlignment="1">
      <alignment horizontal="right" wrapText="1"/>
    </xf>
    <xf numFmtId="3" fontId="10" fillId="33" borderId="27" xfId="0" applyNumberFormat="1" applyFont="1" applyFill="1" applyBorder="1" applyAlignment="1">
      <alignment horizontal="right" wrapText="1"/>
    </xf>
    <xf numFmtId="170" fontId="10" fillId="33" borderId="27" xfId="0" applyNumberFormat="1" applyFont="1" applyFill="1" applyBorder="1" applyAlignment="1">
      <alignment horizontal="right" wrapText="1"/>
    </xf>
    <xf numFmtId="0" fontId="10" fillId="0" borderId="12" xfId="0" applyFont="1" applyFill="1" applyBorder="1" applyAlignment="1">
      <alignment vertical="top" wrapText="1"/>
    </xf>
    <xf numFmtId="0" fontId="16" fillId="33" borderId="19" xfId="0" applyFont="1" applyFill="1" applyBorder="1" applyAlignment="1">
      <alignment vertical="top" wrapText="1"/>
    </xf>
    <xf numFmtId="0" fontId="16" fillId="33" borderId="26" xfId="0" applyFont="1" applyFill="1" applyBorder="1" applyAlignment="1">
      <alignment horizontal="right" wrapText="1"/>
    </xf>
    <xf numFmtId="3" fontId="16" fillId="33" borderId="26" xfId="0" applyNumberFormat="1" applyFont="1" applyFill="1" applyBorder="1" applyAlignment="1">
      <alignment horizontal="right" wrapText="1"/>
    </xf>
    <xf numFmtId="38" fontId="10" fillId="33" borderId="28" xfId="0" applyNumberFormat="1" applyFont="1" applyFill="1" applyBorder="1" applyAlignment="1">
      <alignment horizontal="right" wrapText="1"/>
    </xf>
    <xf numFmtId="38" fontId="10" fillId="33" borderId="18" xfId="0" applyNumberFormat="1" applyFont="1" applyFill="1" applyBorder="1" applyAlignment="1">
      <alignment horizontal="right" wrapText="1"/>
    </xf>
    <xf numFmtId="0" fontId="10" fillId="0" borderId="0" xfId="0" applyFont="1" applyFill="1" applyBorder="1" applyAlignment="1">
      <alignment vertical="top" wrapText="1"/>
    </xf>
    <xf numFmtId="166" fontId="23" fillId="0" borderId="11" xfId="42" applyNumberFormat="1" applyFont="1" applyFill="1" applyBorder="1" applyAlignment="1">
      <alignment/>
    </xf>
    <xf numFmtId="167" fontId="23" fillId="0" borderId="11" xfId="42" applyNumberFormat="1" applyFont="1" applyFill="1" applyBorder="1" applyAlignment="1">
      <alignment/>
    </xf>
    <xf numFmtId="166" fontId="23" fillId="0" borderId="10" xfId="42" applyNumberFormat="1" applyFont="1" applyFill="1" applyBorder="1" applyAlignment="1">
      <alignment/>
    </xf>
    <xf numFmtId="3" fontId="12" fillId="0" borderId="11" xfId="42" applyNumberFormat="1" applyFont="1" applyFill="1" applyBorder="1" applyAlignment="1">
      <alignment/>
    </xf>
    <xf numFmtId="3" fontId="12" fillId="0" borderId="0" xfId="42" applyNumberFormat="1" applyFont="1" applyFill="1" applyBorder="1" applyAlignment="1">
      <alignment/>
    </xf>
    <xf numFmtId="168" fontId="23" fillId="0" borderId="11" xfId="42" applyNumberFormat="1" applyFont="1" applyFill="1" applyBorder="1" applyAlignment="1">
      <alignment/>
    </xf>
    <xf numFmtId="168" fontId="23" fillId="0" borderId="10" xfId="42" applyNumberFormat="1" applyFont="1" applyFill="1" applyBorder="1" applyAlignment="1">
      <alignment/>
    </xf>
    <xf numFmtId="3" fontId="16" fillId="33" borderId="29" xfId="0" applyNumberFormat="1" applyFont="1" applyFill="1" applyBorder="1" applyAlignment="1">
      <alignment horizontal="right" wrapText="1"/>
    </xf>
    <xf numFmtId="3" fontId="16" fillId="33" borderId="30" xfId="0" applyNumberFormat="1" applyFont="1" applyFill="1" applyBorder="1" applyAlignment="1">
      <alignment horizontal="right" wrapText="1"/>
    </xf>
    <xf numFmtId="3" fontId="16" fillId="33" borderId="31" xfId="0" applyNumberFormat="1" applyFont="1" applyFill="1" applyBorder="1" applyAlignment="1">
      <alignment horizontal="right" wrapText="1"/>
    </xf>
    <xf numFmtId="3" fontId="16" fillId="33" borderId="11" xfId="0" applyNumberFormat="1" applyFont="1" applyFill="1" applyBorder="1" applyAlignment="1">
      <alignment horizontal="right" wrapText="1"/>
    </xf>
    <xf numFmtId="0" fontId="17" fillId="33" borderId="0" xfId="0" applyFont="1" applyFill="1" applyAlignment="1">
      <alignment horizontal="left" vertical="top" wrapText="1"/>
    </xf>
    <xf numFmtId="0" fontId="20" fillId="0" borderId="0" xfId="0" applyFont="1" applyAlignment="1">
      <alignment/>
    </xf>
    <xf numFmtId="170" fontId="12" fillId="0" borderId="18" xfId="0" applyNumberFormat="1" applyFont="1" applyFill="1" applyBorder="1" applyAlignment="1">
      <alignment/>
    </xf>
    <xf numFmtId="0" fontId="17" fillId="33" borderId="0" xfId="0" applyFont="1" applyFill="1" applyAlignment="1">
      <alignment vertical="top" wrapText="1"/>
    </xf>
    <xf numFmtId="6" fontId="10" fillId="33" borderId="28" xfId="0" applyNumberFormat="1" applyFont="1" applyFill="1" applyBorder="1" applyAlignment="1">
      <alignment horizontal="right" wrapText="1"/>
    </xf>
    <xf numFmtId="6" fontId="10" fillId="33" borderId="18" xfId="0" applyNumberFormat="1" applyFont="1" applyFill="1" applyBorder="1" applyAlignment="1">
      <alignment horizontal="right" wrapText="1"/>
    </xf>
    <xf numFmtId="0" fontId="21" fillId="34" borderId="0" xfId="0" applyFont="1" applyFill="1" applyBorder="1" applyAlignment="1">
      <alignment horizontal="center" vertical="center" wrapText="1"/>
    </xf>
    <xf numFmtId="164" fontId="0" fillId="0" borderId="11" xfId="0" applyNumberFormat="1" applyFont="1" applyFill="1" applyBorder="1" applyAlignment="1">
      <alignment horizontal="right"/>
    </xf>
    <xf numFmtId="3" fontId="0" fillId="0" borderId="11" xfId="42" applyNumberFormat="1" applyFont="1" applyFill="1" applyBorder="1" applyAlignment="1">
      <alignment horizontal="right"/>
    </xf>
    <xf numFmtId="9" fontId="0" fillId="0" borderId="0" xfId="57" applyFont="1" applyAlignment="1">
      <alignment/>
    </xf>
    <xf numFmtId="171" fontId="0" fillId="0" borderId="0" xfId="57" applyNumberFormat="1" applyFont="1" applyAlignment="1">
      <alignment/>
    </xf>
    <xf numFmtId="10" fontId="0" fillId="0" borderId="0" xfId="57" applyNumberFormat="1" applyFont="1" applyAlignment="1">
      <alignment/>
    </xf>
    <xf numFmtId="172" fontId="0" fillId="0" borderId="0" xfId="0" applyNumberFormat="1" applyAlignment="1">
      <alignment/>
    </xf>
    <xf numFmtId="0" fontId="5" fillId="0" borderId="31" xfId="0" applyFont="1" applyFill="1" applyBorder="1" applyAlignment="1">
      <alignment horizontal="center" wrapText="1"/>
    </xf>
    <xf numFmtId="164" fontId="0" fillId="0" borderId="31" xfId="0" applyNumberFormat="1" applyFont="1" applyFill="1" applyBorder="1" applyAlignment="1">
      <alignment/>
    </xf>
    <xf numFmtId="3" fontId="0" fillId="0" borderId="31" xfId="42" applyNumberFormat="1" applyFont="1" applyFill="1" applyBorder="1" applyAlignment="1">
      <alignment/>
    </xf>
    <xf numFmtId="166" fontId="23" fillId="0" borderId="31" xfId="42" applyNumberFormat="1" applyFont="1" applyFill="1" applyBorder="1" applyAlignment="1">
      <alignment/>
    </xf>
    <xf numFmtId="3" fontId="12" fillId="0" borderId="31" xfId="42" applyNumberFormat="1" applyFont="1" applyFill="1" applyBorder="1" applyAlignment="1">
      <alignment/>
    </xf>
    <xf numFmtId="168" fontId="23" fillId="0" borderId="31" xfId="42" applyNumberFormat="1" applyFont="1" applyFill="1" applyBorder="1" applyAlignment="1">
      <alignment/>
    </xf>
    <xf numFmtId="9" fontId="0" fillId="0" borderId="0" xfId="57" applyNumberFormat="1" applyFont="1" applyAlignment="1">
      <alignment/>
    </xf>
    <xf numFmtId="0" fontId="16" fillId="33" borderId="0" xfId="0" applyFont="1" applyFill="1" applyBorder="1" applyAlignment="1" quotePrefix="1">
      <alignment horizontal="left" wrapText="1"/>
    </xf>
    <xf numFmtId="0" fontId="18" fillId="0" borderId="0" xfId="0" applyFont="1" applyAlignment="1">
      <alignment vertical="center" wrapText="1"/>
    </xf>
    <xf numFmtId="0" fontId="18" fillId="33" borderId="0" xfId="0" applyFont="1" applyFill="1" applyAlignment="1">
      <alignment/>
    </xf>
    <xf numFmtId="164" fontId="12" fillId="0" borderId="18" xfId="0" applyNumberFormat="1" applyFont="1" applyFill="1" applyBorder="1" applyAlignment="1">
      <alignment horizontal="right"/>
    </xf>
    <xf numFmtId="0" fontId="21" fillId="34" borderId="24" xfId="0" applyFont="1" applyFill="1" applyBorder="1" applyAlignment="1">
      <alignment horizontal="center" vertical="center" wrapText="1"/>
    </xf>
    <xf numFmtId="3" fontId="10" fillId="0" borderId="0" xfId="0" applyNumberFormat="1" applyFont="1" applyFill="1" applyBorder="1" applyAlignment="1">
      <alignment horizontal="right" wrapText="1"/>
    </xf>
    <xf numFmtId="0" fontId="10" fillId="0" borderId="32" xfId="0" applyFont="1" applyFill="1" applyBorder="1" applyAlignment="1">
      <alignment vertical="top" wrapText="1"/>
    </xf>
    <xf numFmtId="3" fontId="12" fillId="0" borderId="33" xfId="42" applyNumberFormat="1" applyFont="1" applyFill="1" applyBorder="1" applyAlignment="1">
      <alignment/>
    </xf>
    <xf numFmtId="0" fontId="16" fillId="33" borderId="32" xfId="0" applyFont="1" applyFill="1" applyBorder="1" applyAlignment="1">
      <alignment wrapText="1"/>
    </xf>
    <xf numFmtId="3" fontId="16" fillId="33" borderId="34" xfId="0" applyNumberFormat="1" applyFont="1" applyFill="1" applyBorder="1" applyAlignment="1">
      <alignment horizontal="right" wrapText="1"/>
    </xf>
    <xf numFmtId="3" fontId="16" fillId="33" borderId="33" xfId="0" applyNumberFormat="1" applyFont="1" applyFill="1" applyBorder="1" applyAlignment="1">
      <alignment horizontal="right" wrapText="1"/>
    </xf>
    <xf numFmtId="0" fontId="16" fillId="33" borderId="35" xfId="0" applyFont="1" applyFill="1" applyBorder="1" applyAlignment="1">
      <alignment vertical="top" wrapText="1"/>
    </xf>
    <xf numFmtId="3" fontId="16" fillId="33" borderId="22" xfId="0" applyNumberFormat="1" applyFont="1" applyFill="1" applyBorder="1" applyAlignment="1">
      <alignment horizontal="right" wrapText="1"/>
    </xf>
    <xf numFmtId="0" fontId="21" fillId="34" borderId="36" xfId="0" applyFont="1" applyFill="1" applyBorder="1" applyAlignment="1">
      <alignment horizontal="center" vertical="center" wrapText="1"/>
    </xf>
    <xf numFmtId="0" fontId="21" fillId="34" borderId="36" xfId="0" applyFont="1" applyFill="1" applyBorder="1" applyAlignment="1">
      <alignment horizontal="center" wrapText="1"/>
    </xf>
    <xf numFmtId="3" fontId="12" fillId="0" borderId="32" xfId="42" applyNumberFormat="1" applyFont="1" applyFill="1" applyBorder="1" applyAlignment="1">
      <alignment/>
    </xf>
    <xf numFmtId="0" fontId="0" fillId="0" borderId="32" xfId="0" applyFill="1" applyBorder="1" applyAlignment="1">
      <alignment/>
    </xf>
    <xf numFmtId="3" fontId="12" fillId="0" borderId="34" xfId="42" applyNumberFormat="1" applyFont="1" applyFill="1" applyBorder="1" applyAlignment="1">
      <alignment/>
    </xf>
    <xf numFmtId="3" fontId="12" fillId="0" borderId="18" xfId="0" applyNumberFormat="1" applyFont="1" applyFill="1" applyBorder="1" applyAlignment="1">
      <alignment horizontal="right"/>
    </xf>
    <xf numFmtId="3" fontId="22" fillId="0" borderId="0" xfId="0" applyNumberFormat="1" applyFont="1" applyFill="1" applyAlignment="1">
      <alignment horizontal="right"/>
    </xf>
    <xf numFmtId="3" fontId="22" fillId="0" borderId="20" xfId="0" applyNumberFormat="1" applyFont="1" applyFill="1" applyBorder="1" applyAlignment="1">
      <alignment horizontal="right"/>
    </xf>
    <xf numFmtId="3" fontId="22" fillId="0" borderId="25" xfId="0" applyNumberFormat="1" applyFont="1" applyFill="1" applyBorder="1" applyAlignment="1">
      <alignment horizontal="right"/>
    </xf>
    <xf numFmtId="3" fontId="22" fillId="0" borderId="26" xfId="0" applyNumberFormat="1" applyFont="1" applyFill="1" applyBorder="1" applyAlignment="1">
      <alignment horizontal="right"/>
    </xf>
    <xf numFmtId="3" fontId="22" fillId="0" borderId="22" xfId="0" applyNumberFormat="1" applyFont="1" applyFill="1" applyBorder="1" applyAlignment="1">
      <alignment horizontal="right"/>
    </xf>
    <xf numFmtId="0" fontId="59" fillId="0" borderId="0" xfId="0" applyFont="1" applyAlignment="1">
      <alignment horizontal="left" vertical="center" wrapText="1"/>
    </xf>
    <xf numFmtId="37" fontId="16" fillId="33" borderId="29" xfId="0" applyNumberFormat="1" applyFont="1" applyFill="1" applyBorder="1" applyAlignment="1">
      <alignment horizontal="right" wrapText="1"/>
    </xf>
    <xf numFmtId="37" fontId="16" fillId="33" borderId="30" xfId="0" applyNumberFormat="1" applyFont="1" applyFill="1" applyBorder="1" applyAlignment="1">
      <alignment horizontal="right" wrapText="1"/>
    </xf>
    <xf numFmtId="37" fontId="16" fillId="33" borderId="31" xfId="0" applyNumberFormat="1" applyFont="1" applyFill="1" applyBorder="1" applyAlignment="1">
      <alignment horizontal="right" wrapText="1"/>
    </xf>
    <xf numFmtId="37" fontId="16" fillId="33" borderId="11" xfId="0" applyNumberFormat="1" applyFont="1" applyFill="1" applyBorder="1" applyAlignment="1">
      <alignment horizontal="right" wrapText="1"/>
    </xf>
    <xf numFmtId="37" fontId="16" fillId="33" borderId="34" xfId="0" applyNumberFormat="1" applyFont="1" applyFill="1" applyBorder="1" applyAlignment="1">
      <alignment horizontal="right" wrapText="1"/>
    </xf>
    <xf numFmtId="37" fontId="16" fillId="33" borderId="33" xfId="0" applyNumberFormat="1" applyFont="1" applyFill="1" applyBorder="1" applyAlignment="1">
      <alignment horizontal="right" wrapText="1"/>
    </xf>
    <xf numFmtId="37" fontId="16" fillId="33" borderId="26" xfId="0" applyNumberFormat="1" applyFont="1" applyFill="1" applyBorder="1" applyAlignment="1">
      <alignment horizontal="right" wrapText="1"/>
    </xf>
    <xf numFmtId="37" fontId="16" fillId="33" borderId="22" xfId="0" applyNumberFormat="1" applyFont="1" applyFill="1" applyBorder="1" applyAlignment="1">
      <alignment horizontal="right" wrapText="1"/>
    </xf>
    <xf numFmtId="3" fontId="0" fillId="0" borderId="31" xfId="42" applyNumberFormat="1" applyFont="1" applyFill="1" applyBorder="1" applyAlignment="1">
      <alignment horizontal="right"/>
    </xf>
    <xf numFmtId="0" fontId="18" fillId="0" borderId="0" xfId="0" applyFont="1" applyFill="1" applyAlignment="1">
      <alignment/>
    </xf>
    <xf numFmtId="0" fontId="10" fillId="0" borderId="37" xfId="0" applyFont="1" applyFill="1" applyBorder="1" applyAlignment="1">
      <alignment vertical="top" wrapText="1"/>
    </xf>
    <xf numFmtId="0" fontId="13" fillId="0" borderId="0" xfId="0" applyFont="1" applyBorder="1" applyAlignment="1">
      <alignment horizontal="centerContinuous"/>
    </xf>
    <xf numFmtId="0" fontId="13" fillId="0" borderId="0" xfId="0" applyFont="1" applyAlignment="1">
      <alignment horizontal="center"/>
    </xf>
    <xf numFmtId="0" fontId="14" fillId="0" borderId="0" xfId="0" applyFont="1" applyAlignment="1">
      <alignment horizontal="center"/>
    </xf>
    <xf numFmtId="0" fontId="18" fillId="0" borderId="0" xfId="0" applyFont="1" applyAlignment="1">
      <alignment horizontal="left" vertical="center" wrapText="1"/>
    </xf>
    <xf numFmtId="0" fontId="18" fillId="0" borderId="0" xfId="0" applyFont="1" applyAlignment="1">
      <alignment horizontal="left" wrapText="1"/>
    </xf>
    <xf numFmtId="0" fontId="18" fillId="0" borderId="0" xfId="0" applyFont="1" applyFill="1" applyAlignment="1">
      <alignment horizontal="left"/>
    </xf>
    <xf numFmtId="0" fontId="2" fillId="0" borderId="0" xfId="0" applyFont="1" applyFill="1" applyAlignment="1">
      <alignment horizontal="center" vertical="top" wrapText="1"/>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5" fillId="34" borderId="38"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6" fillId="34" borderId="39"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18" fillId="0" borderId="0" xfId="0" applyFont="1" applyAlignment="1">
      <alignment horizontal="left"/>
    </xf>
    <xf numFmtId="0" fontId="18" fillId="0" borderId="0" xfId="0" applyFont="1" applyAlignment="1">
      <alignment horizontal="left" vertical="top" wrapText="1"/>
    </xf>
    <xf numFmtId="0" fontId="18" fillId="0" borderId="0" xfId="0" applyFont="1" applyAlignment="1">
      <alignment horizontal="left" vertical="top"/>
    </xf>
    <xf numFmtId="0" fontId="18" fillId="33" borderId="0" xfId="0" applyFont="1" applyFill="1" applyAlignment="1">
      <alignment horizontal="left" wrapText="1"/>
    </xf>
    <xf numFmtId="0" fontId="18" fillId="33" borderId="0" xfId="0" applyFont="1" applyFill="1" applyAlignment="1">
      <alignment horizontal="left"/>
    </xf>
    <xf numFmtId="0" fontId="24" fillId="0" borderId="0" xfId="0" applyFont="1" applyAlignment="1">
      <alignment horizontal="center" vertical="top"/>
    </xf>
    <xf numFmtId="0" fontId="24" fillId="0" borderId="0" xfId="0" applyFont="1" applyAlignment="1">
      <alignment horizontal="center"/>
    </xf>
    <xf numFmtId="0" fontId="21" fillId="34" borderId="41" xfId="0" applyFont="1" applyFill="1" applyBorder="1" applyAlignment="1">
      <alignment horizontal="center" vertical="center" wrapText="1"/>
    </xf>
    <xf numFmtId="0" fontId="21" fillId="34" borderId="42" xfId="0" applyFont="1" applyFill="1" applyBorder="1" applyAlignment="1">
      <alignment horizontal="center" vertical="center" wrapText="1"/>
    </xf>
    <xf numFmtId="0" fontId="59" fillId="0" borderId="0" xfId="0" applyFont="1" applyAlignment="1">
      <alignment horizontal="left" vertical="center" wrapText="1"/>
    </xf>
    <xf numFmtId="0" fontId="21" fillId="34" borderId="0" xfId="0" applyFont="1" applyFill="1" applyBorder="1" applyAlignment="1">
      <alignment horizontal="center" vertical="center" wrapText="1"/>
    </xf>
    <xf numFmtId="0" fontId="21" fillId="34" borderId="43" xfId="0" applyFont="1" applyFill="1" applyBorder="1" applyAlignment="1">
      <alignment horizontal="center" vertical="center" wrapText="1"/>
    </xf>
    <xf numFmtId="0" fontId="21" fillId="34" borderId="44" xfId="0" applyFont="1" applyFill="1" applyBorder="1" applyAlignment="1">
      <alignment horizontal="center" vertical="center" wrapText="1"/>
    </xf>
    <xf numFmtId="0" fontId="21" fillId="34" borderId="45" xfId="0" applyFont="1" applyFill="1" applyBorder="1" applyAlignment="1">
      <alignment horizontal="center" vertical="center" wrapText="1"/>
    </xf>
    <xf numFmtId="0" fontId="5" fillId="34" borderId="39" xfId="0" applyFont="1" applyFill="1" applyBorder="1" applyAlignment="1">
      <alignment horizontal="center" wrapText="1"/>
    </xf>
    <xf numFmtId="0" fontId="5" fillId="34" borderId="4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C\0_Shared%20Work\2014%20DFE%20Spread%20File\Output\2016.08.04\07JUL16%20DFE%20Tabulation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C\0_Shared%20Work\2014%20PPP%20Bulletin\Output\2016.08.09\Bulletin\2014%20Excel%20Table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1b"/>
      <sheetName val="2"/>
      <sheetName val="3"/>
      <sheetName val="4"/>
      <sheetName val="6"/>
      <sheetName val="7"/>
      <sheetName val="9"/>
      <sheetName val="10"/>
      <sheetName val="13"/>
      <sheetName val="14"/>
      <sheetName val="15"/>
    </sheetNames>
    <sheetDataSet>
      <sheetData sheetId="0">
        <row r="3">
          <cell r="B3">
            <v>9575</v>
          </cell>
          <cell r="C3">
            <v>4976892</v>
          </cell>
        </row>
        <row r="4">
          <cell r="B4">
            <v>4055</v>
          </cell>
          <cell r="C4">
            <v>2086322</v>
          </cell>
        </row>
        <row r="5">
          <cell r="B5">
            <v>497</v>
          </cell>
          <cell r="C5">
            <v>394390</v>
          </cell>
        </row>
        <row r="6">
          <cell r="B6">
            <v>1560</v>
          </cell>
          <cell r="C6">
            <v>2181358</v>
          </cell>
        </row>
        <row r="7">
          <cell r="B7">
            <v>3463</v>
          </cell>
          <cell r="C7">
            <v>314823</v>
          </cell>
        </row>
      </sheetData>
      <sheetData sheetId="1">
        <row r="2">
          <cell r="G2">
            <v>3207</v>
          </cell>
          <cell r="H2">
            <v>58</v>
          </cell>
          <cell r="I2">
            <v>530</v>
          </cell>
          <cell r="J2">
            <v>222</v>
          </cell>
        </row>
      </sheetData>
      <sheetData sheetId="2">
        <row r="2">
          <cell r="B2">
            <v>9579</v>
          </cell>
          <cell r="C2">
            <v>1974</v>
          </cell>
          <cell r="D2">
            <v>1572</v>
          </cell>
          <cell r="E2">
            <v>5986</v>
          </cell>
          <cell r="F2">
            <v>46</v>
          </cell>
        </row>
        <row r="3">
          <cell r="B3">
            <v>550</v>
          </cell>
          <cell r="C3">
            <v>7</v>
          </cell>
          <cell r="D3">
            <v>9</v>
          </cell>
          <cell r="E3">
            <v>533</v>
          </cell>
          <cell r="F3" t="str">
            <v>*/</v>
          </cell>
        </row>
        <row r="4">
          <cell r="B4">
            <v>1329</v>
          </cell>
          <cell r="C4">
            <v>1200</v>
          </cell>
          <cell r="D4" t="str">
            <v>*/</v>
          </cell>
          <cell r="E4">
            <v>129</v>
          </cell>
          <cell r="F4" t="str">
            <v>*/</v>
          </cell>
        </row>
        <row r="5">
          <cell r="B5">
            <v>114863</v>
          </cell>
          <cell r="C5">
            <v>42208</v>
          </cell>
          <cell r="D5">
            <v>9223</v>
          </cell>
          <cell r="E5">
            <v>59673</v>
          </cell>
          <cell r="F5">
            <v>3760</v>
          </cell>
        </row>
        <row r="6">
          <cell r="B6">
            <v>236279</v>
          </cell>
          <cell r="C6">
            <v>130645</v>
          </cell>
          <cell r="D6">
            <v>11567</v>
          </cell>
          <cell r="E6">
            <v>84644</v>
          </cell>
          <cell r="F6">
            <v>9422</v>
          </cell>
        </row>
        <row r="7">
          <cell r="B7">
            <v>544286</v>
          </cell>
          <cell r="C7">
            <v>239946</v>
          </cell>
          <cell r="D7">
            <v>77584</v>
          </cell>
          <cell r="E7">
            <v>194198</v>
          </cell>
          <cell r="F7">
            <v>32558</v>
          </cell>
        </row>
        <row r="8">
          <cell r="B8">
            <v>147011</v>
          </cell>
          <cell r="C8">
            <v>44882</v>
          </cell>
          <cell r="D8">
            <v>5335</v>
          </cell>
          <cell r="E8">
            <v>91813</v>
          </cell>
          <cell r="F8">
            <v>4981</v>
          </cell>
        </row>
        <row r="9">
          <cell r="B9">
            <v>573521</v>
          </cell>
          <cell r="C9">
            <v>243515</v>
          </cell>
          <cell r="D9">
            <v>61337</v>
          </cell>
          <cell r="E9">
            <v>240546</v>
          </cell>
          <cell r="F9">
            <v>28123</v>
          </cell>
        </row>
        <row r="10">
          <cell r="B10">
            <v>11912</v>
          </cell>
          <cell r="C10">
            <v>3423</v>
          </cell>
          <cell r="D10">
            <v>1653</v>
          </cell>
          <cell r="E10">
            <v>6758</v>
          </cell>
          <cell r="F10">
            <v>78</v>
          </cell>
        </row>
        <row r="11">
          <cell r="B11">
            <v>1947672</v>
          </cell>
          <cell r="C11">
            <v>1060368</v>
          </cell>
          <cell r="D11">
            <v>129184</v>
          </cell>
          <cell r="E11">
            <v>683254</v>
          </cell>
          <cell r="F11">
            <v>74866</v>
          </cell>
        </row>
        <row r="12">
          <cell r="B12">
            <v>193639</v>
          </cell>
          <cell r="C12">
            <v>11978</v>
          </cell>
          <cell r="D12">
            <v>32516</v>
          </cell>
          <cell r="E12">
            <v>137472</v>
          </cell>
          <cell r="F12">
            <v>11673</v>
          </cell>
        </row>
        <row r="13">
          <cell r="B13">
            <v>68419</v>
          </cell>
          <cell r="C13">
            <v>14596</v>
          </cell>
          <cell r="D13">
            <v>1293</v>
          </cell>
          <cell r="E13">
            <v>18860</v>
          </cell>
          <cell r="F13">
            <v>33670</v>
          </cell>
        </row>
        <row r="14">
          <cell r="B14">
            <v>35057</v>
          </cell>
          <cell r="C14">
            <v>23273</v>
          </cell>
          <cell r="D14">
            <v>1453</v>
          </cell>
          <cell r="E14">
            <v>7466</v>
          </cell>
          <cell r="F14">
            <v>2865</v>
          </cell>
        </row>
        <row r="15">
          <cell r="B15">
            <v>689</v>
          </cell>
          <cell r="C15">
            <v>20</v>
          </cell>
          <cell r="D15">
            <v>1</v>
          </cell>
          <cell r="E15">
            <v>668</v>
          </cell>
          <cell r="F15" t="str">
            <v>*/</v>
          </cell>
        </row>
        <row r="16">
          <cell r="B16">
            <v>544820</v>
          </cell>
          <cell r="C16">
            <v>101647</v>
          </cell>
          <cell r="D16">
            <v>11631</v>
          </cell>
          <cell r="E16">
            <v>321114</v>
          </cell>
          <cell r="F16">
            <v>110427</v>
          </cell>
        </row>
        <row r="17">
          <cell r="B17">
            <v>47437</v>
          </cell>
          <cell r="C17">
            <v>11456</v>
          </cell>
          <cell r="D17">
            <v>60</v>
          </cell>
          <cell r="E17">
            <v>35917</v>
          </cell>
          <cell r="F17">
            <v>3</v>
          </cell>
        </row>
        <row r="18">
          <cell r="B18">
            <v>395709</v>
          </cell>
          <cell r="C18">
            <v>155184</v>
          </cell>
          <cell r="D18">
            <v>49971</v>
          </cell>
          <cell r="E18">
            <v>188205</v>
          </cell>
          <cell r="F18">
            <v>2349</v>
          </cell>
        </row>
        <row r="19">
          <cell r="B19">
            <v>103927</v>
          </cell>
          <cell r="C19" t="str">
            <v>-</v>
          </cell>
          <cell r="D19" t="str">
            <v>-</v>
          </cell>
          <cell r="E19">
            <v>103927</v>
          </cell>
          <cell r="F19" t="str">
            <v>-</v>
          </cell>
        </row>
        <row r="20">
          <cell r="B20">
            <v>194</v>
          </cell>
          <cell r="C20" t="str">
            <v>-</v>
          </cell>
          <cell r="D20" t="str">
            <v>-</v>
          </cell>
          <cell r="E20">
            <v>194</v>
          </cell>
          <cell r="F20" t="str">
            <v>-</v>
          </cell>
        </row>
        <row r="21">
          <cell r="B21" t="str">
            <v>-</v>
          </cell>
          <cell r="C21" t="str">
            <v>-</v>
          </cell>
          <cell r="D21" t="str">
            <v>-</v>
          </cell>
          <cell r="E21" t="str">
            <v>-</v>
          </cell>
          <cell r="F21" t="str">
            <v>-</v>
          </cell>
        </row>
        <row r="22">
          <cell r="B22">
            <v>4976892</v>
          </cell>
          <cell r="C22">
            <v>2086322</v>
          </cell>
          <cell r="D22">
            <v>394390</v>
          </cell>
          <cell r="E22">
            <v>2181358</v>
          </cell>
          <cell r="F22">
            <v>314823</v>
          </cell>
        </row>
      </sheetData>
      <sheetData sheetId="3">
        <row r="4">
          <cell r="B4">
            <v>9575</v>
          </cell>
          <cell r="C4">
            <v>4055</v>
          </cell>
          <cell r="D4">
            <v>497</v>
          </cell>
          <cell r="E4">
            <v>1560</v>
          </cell>
          <cell r="F4">
            <v>3463</v>
          </cell>
        </row>
        <row r="5">
          <cell r="B5">
            <v>1047</v>
          </cell>
          <cell r="C5">
            <v>431</v>
          </cell>
          <cell r="D5">
            <v>107</v>
          </cell>
          <cell r="E5">
            <v>112</v>
          </cell>
          <cell r="F5">
            <v>397</v>
          </cell>
        </row>
        <row r="6">
          <cell r="B6">
            <v>1755</v>
          </cell>
          <cell r="C6">
            <v>863</v>
          </cell>
          <cell r="D6">
            <v>151</v>
          </cell>
          <cell r="E6">
            <v>244</v>
          </cell>
          <cell r="F6">
            <v>497</v>
          </cell>
        </row>
        <row r="7">
          <cell r="B7">
            <v>3401</v>
          </cell>
          <cell r="C7">
            <v>1269</v>
          </cell>
          <cell r="D7">
            <v>158</v>
          </cell>
          <cell r="E7">
            <v>1125</v>
          </cell>
          <cell r="F7">
            <v>849</v>
          </cell>
        </row>
        <row r="8">
          <cell r="B8">
            <v>2590</v>
          </cell>
          <cell r="C8">
            <v>1281</v>
          </cell>
          <cell r="D8">
            <v>80</v>
          </cell>
          <cell r="E8">
            <v>79</v>
          </cell>
          <cell r="F8">
            <v>1150</v>
          </cell>
        </row>
        <row r="9">
          <cell r="B9">
            <v>392</v>
          </cell>
          <cell r="C9">
            <v>101</v>
          </cell>
          <cell r="D9">
            <v>1</v>
          </cell>
          <cell r="E9" t="str">
            <v>-</v>
          </cell>
          <cell r="F9">
            <v>290</v>
          </cell>
        </row>
        <row r="10">
          <cell r="B10">
            <v>198</v>
          </cell>
          <cell r="C10">
            <v>38</v>
          </cell>
          <cell r="D10" t="str">
            <v>-</v>
          </cell>
          <cell r="E10" t="str">
            <v>-</v>
          </cell>
          <cell r="F10">
            <v>160</v>
          </cell>
        </row>
        <row r="11">
          <cell r="B11">
            <v>69</v>
          </cell>
          <cell r="C11">
            <v>29</v>
          </cell>
          <cell r="D11" t="str">
            <v>-</v>
          </cell>
          <cell r="E11" t="str">
            <v>-</v>
          </cell>
          <cell r="F11">
            <v>40</v>
          </cell>
        </row>
        <row r="12">
          <cell r="B12">
            <v>27</v>
          </cell>
          <cell r="C12">
            <v>13</v>
          </cell>
          <cell r="D12" t="str">
            <v>-</v>
          </cell>
          <cell r="E12" t="str">
            <v>-</v>
          </cell>
          <cell r="F12">
            <v>14</v>
          </cell>
        </row>
        <row r="13">
          <cell r="B13">
            <v>96</v>
          </cell>
          <cell r="C13">
            <v>30</v>
          </cell>
          <cell r="D13" t="str">
            <v>-</v>
          </cell>
          <cell r="E13" t="str">
            <v>-</v>
          </cell>
          <cell r="F13">
            <v>66</v>
          </cell>
        </row>
      </sheetData>
      <sheetData sheetId="4">
        <row r="2">
          <cell r="B2">
            <v>4976892</v>
          </cell>
          <cell r="C2">
            <v>2086322</v>
          </cell>
          <cell r="D2">
            <v>394390</v>
          </cell>
          <cell r="E2">
            <v>2181358</v>
          </cell>
          <cell r="F2">
            <v>314823</v>
          </cell>
        </row>
        <row r="3">
          <cell r="B3">
            <v>265223</v>
          </cell>
          <cell r="C3">
            <v>151068</v>
          </cell>
          <cell r="D3">
            <v>33306</v>
          </cell>
          <cell r="E3">
            <v>72099</v>
          </cell>
          <cell r="F3">
            <v>8751</v>
          </cell>
        </row>
        <row r="4">
          <cell r="B4">
            <v>480784</v>
          </cell>
          <cell r="C4">
            <v>181286</v>
          </cell>
          <cell r="D4">
            <v>43044</v>
          </cell>
          <cell r="E4">
            <v>245630</v>
          </cell>
          <cell r="F4">
            <v>10823</v>
          </cell>
        </row>
        <row r="5">
          <cell r="B5">
            <v>1973627</v>
          </cell>
          <cell r="C5">
            <v>365584</v>
          </cell>
          <cell r="D5">
            <v>125473</v>
          </cell>
          <cell r="E5">
            <v>1460758</v>
          </cell>
          <cell r="F5">
            <v>21813</v>
          </cell>
        </row>
        <row r="6">
          <cell r="B6">
            <v>1699893</v>
          </cell>
          <cell r="C6">
            <v>1048794</v>
          </cell>
          <cell r="D6">
            <v>191834</v>
          </cell>
          <cell r="E6">
            <v>402871</v>
          </cell>
          <cell r="F6">
            <v>56395</v>
          </cell>
        </row>
        <row r="7">
          <cell r="B7">
            <v>132113</v>
          </cell>
          <cell r="C7">
            <v>88018</v>
          </cell>
          <cell r="D7">
            <v>733</v>
          </cell>
          <cell r="E7" t="str">
            <v>-</v>
          </cell>
          <cell r="F7">
            <v>43361</v>
          </cell>
        </row>
        <row r="8">
          <cell r="B8">
            <v>128520</v>
          </cell>
          <cell r="C8">
            <v>96825</v>
          </cell>
          <cell r="D8" t="str">
            <v>-</v>
          </cell>
          <cell r="E8" t="str">
            <v>-</v>
          </cell>
          <cell r="F8">
            <v>31695</v>
          </cell>
        </row>
        <row r="9">
          <cell r="B9">
            <v>85657</v>
          </cell>
          <cell r="C9">
            <v>63988</v>
          </cell>
          <cell r="D9" t="str">
            <v>-</v>
          </cell>
          <cell r="E9" t="str">
            <v>-</v>
          </cell>
          <cell r="F9">
            <v>21669</v>
          </cell>
        </row>
        <row r="10">
          <cell r="B10">
            <v>31012</v>
          </cell>
          <cell r="C10">
            <v>26602</v>
          </cell>
          <cell r="D10" t="str">
            <v>-</v>
          </cell>
          <cell r="E10" t="str">
            <v>-</v>
          </cell>
          <cell r="F10">
            <v>4410</v>
          </cell>
        </row>
        <row r="11">
          <cell r="B11">
            <v>180064</v>
          </cell>
          <cell r="C11">
            <v>64159</v>
          </cell>
          <cell r="D11" t="str">
            <v>-</v>
          </cell>
          <cell r="E11" t="str">
            <v>-</v>
          </cell>
          <cell r="F11">
            <v>115905</v>
          </cell>
        </row>
      </sheetData>
      <sheetData sheetId="5">
        <row r="4">
          <cell r="B4">
            <v>9575</v>
          </cell>
          <cell r="C4">
            <v>4055</v>
          </cell>
          <cell r="D4">
            <v>497</v>
          </cell>
          <cell r="E4">
            <v>1560</v>
          </cell>
          <cell r="F4">
            <v>3463</v>
          </cell>
        </row>
        <row r="5">
          <cell r="B5">
            <v>7072</v>
          </cell>
          <cell r="C5">
            <v>1927</v>
          </cell>
          <cell r="D5">
            <v>298</v>
          </cell>
          <cell r="E5">
            <v>1518</v>
          </cell>
          <cell r="F5">
            <v>3329</v>
          </cell>
        </row>
        <row r="6">
          <cell r="B6">
            <v>1007</v>
          </cell>
          <cell r="C6">
            <v>818</v>
          </cell>
          <cell r="D6">
            <v>95</v>
          </cell>
          <cell r="E6">
            <v>40</v>
          </cell>
          <cell r="F6">
            <v>54</v>
          </cell>
        </row>
        <row r="7">
          <cell r="B7">
            <v>1008</v>
          </cell>
          <cell r="C7">
            <v>885</v>
          </cell>
          <cell r="D7">
            <v>79</v>
          </cell>
          <cell r="E7">
            <v>1</v>
          </cell>
          <cell r="F7">
            <v>43</v>
          </cell>
        </row>
        <row r="8">
          <cell r="B8">
            <v>467</v>
          </cell>
          <cell r="C8">
            <v>405</v>
          </cell>
          <cell r="D8">
            <v>25</v>
          </cell>
          <cell r="E8">
            <v>1</v>
          </cell>
          <cell r="F8">
            <v>36</v>
          </cell>
        </row>
        <row r="9">
          <cell r="B9">
            <v>15</v>
          </cell>
          <cell r="C9">
            <v>14</v>
          </cell>
          <cell r="D9" t="str">
            <v>-</v>
          </cell>
          <cell r="E9" t="str">
            <v>-</v>
          </cell>
          <cell r="F9">
            <v>1</v>
          </cell>
        </row>
        <row r="10">
          <cell r="B10">
            <v>4</v>
          </cell>
          <cell r="C10">
            <v>4</v>
          </cell>
          <cell r="D10" t="str">
            <v>-</v>
          </cell>
          <cell r="E10" t="str">
            <v>-</v>
          </cell>
          <cell r="F10" t="str">
            <v>-</v>
          </cell>
        </row>
        <row r="11">
          <cell r="B11">
            <v>2</v>
          </cell>
          <cell r="C11">
            <v>2</v>
          </cell>
          <cell r="D11" t="str">
            <v>-</v>
          </cell>
          <cell r="E11" t="str">
            <v>-</v>
          </cell>
          <cell r="F11" t="str">
            <v>-</v>
          </cell>
        </row>
        <row r="12">
          <cell r="B12" t="str">
            <v>-</v>
          </cell>
          <cell r="C12" t="str">
            <v>-</v>
          </cell>
          <cell r="D12" t="str">
            <v>-</v>
          </cell>
          <cell r="E12" t="str">
            <v>-</v>
          </cell>
          <cell r="F12" t="str">
            <v>-</v>
          </cell>
        </row>
      </sheetData>
      <sheetData sheetId="6">
        <row r="2">
          <cell r="B2">
            <v>4976892</v>
          </cell>
          <cell r="C2">
            <v>2086322</v>
          </cell>
          <cell r="D2">
            <v>394390</v>
          </cell>
          <cell r="E2">
            <v>2181358</v>
          </cell>
          <cell r="F2">
            <v>314823</v>
          </cell>
        </row>
        <row r="3">
          <cell r="B3">
            <v>2901415</v>
          </cell>
          <cell r="C3">
            <v>465456</v>
          </cell>
          <cell r="D3">
            <v>124890</v>
          </cell>
          <cell r="E3">
            <v>2160274</v>
          </cell>
          <cell r="F3">
            <v>150794</v>
          </cell>
        </row>
        <row r="4">
          <cell r="B4">
            <v>384125</v>
          </cell>
          <cell r="C4">
            <v>263334</v>
          </cell>
          <cell r="D4">
            <v>54563</v>
          </cell>
          <cell r="E4">
            <v>21291</v>
          </cell>
          <cell r="F4">
            <v>44936</v>
          </cell>
        </row>
        <row r="5">
          <cell r="B5">
            <v>773871</v>
          </cell>
          <cell r="C5">
            <v>614181</v>
          </cell>
          <cell r="D5">
            <v>108234</v>
          </cell>
          <cell r="E5">
            <v>-251</v>
          </cell>
          <cell r="F5">
            <v>51706</v>
          </cell>
        </row>
        <row r="6">
          <cell r="B6">
            <v>800242</v>
          </cell>
          <cell r="C6">
            <v>627823</v>
          </cell>
          <cell r="D6">
            <v>106702</v>
          </cell>
          <cell r="E6">
            <v>43</v>
          </cell>
          <cell r="F6">
            <v>65673</v>
          </cell>
        </row>
        <row r="7">
          <cell r="B7">
            <v>51538</v>
          </cell>
          <cell r="C7">
            <v>49826</v>
          </cell>
          <cell r="D7" t="str">
            <v>-</v>
          </cell>
          <cell r="E7" t="str">
            <v>-</v>
          </cell>
          <cell r="F7">
            <v>1713</v>
          </cell>
        </row>
        <row r="8">
          <cell r="B8">
            <v>23007</v>
          </cell>
          <cell r="C8">
            <v>23007</v>
          </cell>
          <cell r="D8" t="str">
            <v>-</v>
          </cell>
          <cell r="E8" t="str">
            <v>-</v>
          </cell>
          <cell r="F8" t="str">
            <v>-</v>
          </cell>
        </row>
        <row r="9">
          <cell r="B9">
            <v>42694</v>
          </cell>
          <cell r="C9">
            <v>42694</v>
          </cell>
          <cell r="D9" t="str">
            <v>-</v>
          </cell>
          <cell r="E9" t="str">
            <v>-</v>
          </cell>
          <cell r="F9" t="str">
            <v>-</v>
          </cell>
        </row>
        <row r="10">
          <cell r="B10" t="str">
            <v>-</v>
          </cell>
          <cell r="C10" t="str">
            <v>-</v>
          </cell>
          <cell r="D10" t="str">
            <v>-</v>
          </cell>
          <cell r="E10" t="str">
            <v>-</v>
          </cell>
          <cell r="F10" t="str">
            <v>-</v>
          </cell>
        </row>
      </sheetData>
      <sheetData sheetId="7">
        <row r="4">
          <cell r="B4">
            <v>9575</v>
          </cell>
          <cell r="C4">
            <v>4055</v>
          </cell>
          <cell r="D4">
            <v>497</v>
          </cell>
          <cell r="E4">
            <v>1560</v>
          </cell>
          <cell r="F4">
            <v>3463</v>
          </cell>
        </row>
        <row r="5">
          <cell r="B5">
            <v>325</v>
          </cell>
          <cell r="C5">
            <v>148</v>
          </cell>
          <cell r="D5">
            <v>6</v>
          </cell>
          <cell r="E5">
            <v>108</v>
          </cell>
          <cell r="F5">
            <v>63</v>
          </cell>
        </row>
        <row r="6">
          <cell r="B6">
            <v>95</v>
          </cell>
          <cell r="C6">
            <v>82</v>
          </cell>
          <cell r="D6">
            <v>6</v>
          </cell>
          <cell r="E6">
            <v>1</v>
          </cell>
          <cell r="F6">
            <v>6</v>
          </cell>
        </row>
        <row r="7">
          <cell r="B7">
            <v>242</v>
          </cell>
          <cell r="C7">
            <v>99</v>
          </cell>
          <cell r="D7">
            <v>2</v>
          </cell>
          <cell r="E7">
            <v>6</v>
          </cell>
          <cell r="F7">
            <v>135</v>
          </cell>
        </row>
        <row r="8">
          <cell r="B8">
            <v>89</v>
          </cell>
          <cell r="C8">
            <v>24</v>
          </cell>
          <cell r="D8" t="str">
            <v>-</v>
          </cell>
          <cell r="E8">
            <v>3</v>
          </cell>
          <cell r="F8">
            <v>62</v>
          </cell>
        </row>
        <row r="9">
          <cell r="B9">
            <v>129</v>
          </cell>
          <cell r="C9">
            <v>29</v>
          </cell>
          <cell r="D9">
            <v>1</v>
          </cell>
          <cell r="E9">
            <v>1</v>
          </cell>
          <cell r="F9">
            <v>98</v>
          </cell>
        </row>
        <row r="10">
          <cell r="B10">
            <v>237</v>
          </cell>
          <cell r="C10">
            <v>47</v>
          </cell>
          <cell r="D10" t="str">
            <v>-</v>
          </cell>
          <cell r="E10">
            <v>9</v>
          </cell>
          <cell r="F10">
            <v>181</v>
          </cell>
        </row>
        <row r="11">
          <cell r="B11">
            <v>237</v>
          </cell>
          <cell r="C11">
            <v>40</v>
          </cell>
          <cell r="D11">
            <v>4</v>
          </cell>
          <cell r="E11">
            <v>3</v>
          </cell>
          <cell r="F11">
            <v>190</v>
          </cell>
        </row>
        <row r="12">
          <cell r="B12">
            <v>340</v>
          </cell>
          <cell r="C12">
            <v>61</v>
          </cell>
          <cell r="D12">
            <v>4</v>
          </cell>
          <cell r="E12">
            <v>11</v>
          </cell>
          <cell r="F12">
            <v>264</v>
          </cell>
        </row>
        <row r="13">
          <cell r="B13">
            <v>560</v>
          </cell>
          <cell r="C13">
            <v>122</v>
          </cell>
          <cell r="D13">
            <v>9</v>
          </cell>
          <cell r="E13">
            <v>22</v>
          </cell>
          <cell r="F13">
            <v>407</v>
          </cell>
        </row>
        <row r="14">
          <cell r="B14">
            <v>480</v>
          </cell>
          <cell r="C14">
            <v>119</v>
          </cell>
          <cell r="D14">
            <v>11</v>
          </cell>
          <cell r="E14">
            <v>30</v>
          </cell>
          <cell r="F14">
            <v>320</v>
          </cell>
        </row>
        <row r="15">
          <cell r="B15">
            <v>597</v>
          </cell>
          <cell r="C15">
            <v>187</v>
          </cell>
          <cell r="D15">
            <v>13</v>
          </cell>
          <cell r="E15">
            <v>35</v>
          </cell>
          <cell r="F15">
            <v>362</v>
          </cell>
        </row>
        <row r="16">
          <cell r="B16">
            <v>893</v>
          </cell>
          <cell r="C16">
            <v>376</v>
          </cell>
          <cell r="D16">
            <v>35</v>
          </cell>
          <cell r="E16">
            <v>86</v>
          </cell>
          <cell r="F16">
            <v>396</v>
          </cell>
        </row>
        <row r="17">
          <cell r="B17">
            <v>853</v>
          </cell>
          <cell r="C17">
            <v>386</v>
          </cell>
          <cell r="D17">
            <v>43</v>
          </cell>
          <cell r="E17">
            <v>105</v>
          </cell>
          <cell r="F17">
            <v>319</v>
          </cell>
        </row>
        <row r="18">
          <cell r="B18">
            <v>482</v>
          </cell>
          <cell r="C18">
            <v>233</v>
          </cell>
          <cell r="D18">
            <v>33</v>
          </cell>
          <cell r="E18">
            <v>73</v>
          </cell>
          <cell r="F18">
            <v>143</v>
          </cell>
        </row>
        <row r="19">
          <cell r="B19">
            <v>372</v>
          </cell>
          <cell r="C19">
            <v>181</v>
          </cell>
          <cell r="D19">
            <v>29</v>
          </cell>
          <cell r="E19">
            <v>70</v>
          </cell>
          <cell r="F19">
            <v>92</v>
          </cell>
        </row>
        <row r="20">
          <cell r="B20">
            <v>513</v>
          </cell>
          <cell r="C20">
            <v>280</v>
          </cell>
          <cell r="D20">
            <v>42</v>
          </cell>
          <cell r="E20">
            <v>76</v>
          </cell>
          <cell r="F20">
            <v>115</v>
          </cell>
        </row>
        <row r="21">
          <cell r="B21">
            <v>358</v>
          </cell>
          <cell r="C21">
            <v>187</v>
          </cell>
          <cell r="D21">
            <v>36</v>
          </cell>
          <cell r="E21">
            <v>73</v>
          </cell>
          <cell r="F21">
            <v>62</v>
          </cell>
        </row>
        <row r="22">
          <cell r="B22">
            <v>304</v>
          </cell>
          <cell r="C22">
            <v>172</v>
          </cell>
          <cell r="D22">
            <v>25</v>
          </cell>
          <cell r="E22">
            <v>57</v>
          </cell>
          <cell r="F22">
            <v>50</v>
          </cell>
        </row>
        <row r="23">
          <cell r="B23">
            <v>817</v>
          </cell>
          <cell r="C23">
            <v>455</v>
          </cell>
          <cell r="D23">
            <v>63</v>
          </cell>
          <cell r="E23">
            <v>205</v>
          </cell>
          <cell r="F23">
            <v>94</v>
          </cell>
        </row>
        <row r="24">
          <cell r="B24">
            <v>658</v>
          </cell>
          <cell r="C24">
            <v>348</v>
          </cell>
          <cell r="D24">
            <v>52</v>
          </cell>
          <cell r="E24">
            <v>201</v>
          </cell>
          <cell r="F24">
            <v>57</v>
          </cell>
        </row>
        <row r="25">
          <cell r="B25">
            <v>581</v>
          </cell>
          <cell r="C25">
            <v>309</v>
          </cell>
          <cell r="D25">
            <v>53</v>
          </cell>
          <cell r="E25">
            <v>191</v>
          </cell>
          <cell r="F25">
            <v>28</v>
          </cell>
        </row>
        <row r="26">
          <cell r="B26">
            <v>413</v>
          </cell>
          <cell r="C26">
            <v>170</v>
          </cell>
          <cell r="D26">
            <v>30</v>
          </cell>
          <cell r="E26">
            <v>194</v>
          </cell>
          <cell r="F26">
            <v>19</v>
          </cell>
        </row>
      </sheetData>
      <sheetData sheetId="8">
        <row r="2">
          <cell r="B2">
            <v>4976892</v>
          </cell>
          <cell r="C2">
            <v>2086322</v>
          </cell>
          <cell r="D2">
            <v>394390</v>
          </cell>
          <cell r="E2">
            <v>2181358</v>
          </cell>
          <cell r="F2">
            <v>314823</v>
          </cell>
        </row>
        <row r="4">
          <cell r="B4">
            <v>-18080</v>
          </cell>
          <cell r="C4">
            <v>-16500</v>
          </cell>
          <cell r="D4">
            <v>-536</v>
          </cell>
          <cell r="E4">
            <v>-251</v>
          </cell>
          <cell r="F4">
            <v>-794</v>
          </cell>
        </row>
        <row r="5">
          <cell r="B5">
            <v>2</v>
          </cell>
          <cell r="C5">
            <v>1</v>
          </cell>
          <cell r="D5" t="str">
            <v>*/</v>
          </cell>
          <cell r="E5" t="str">
            <v>*/</v>
          </cell>
          <cell r="F5">
            <v>1</v>
          </cell>
        </row>
        <row r="6">
          <cell r="B6">
            <v>3</v>
          </cell>
          <cell r="C6">
            <v>1</v>
          </cell>
          <cell r="D6" t="str">
            <v>-</v>
          </cell>
          <cell r="E6" t="str">
            <v>*/</v>
          </cell>
          <cell r="F6">
            <v>2</v>
          </cell>
        </row>
        <row r="7">
          <cell r="B7">
            <v>9</v>
          </cell>
          <cell r="C7">
            <v>2</v>
          </cell>
          <cell r="D7" t="str">
            <v>*/</v>
          </cell>
          <cell r="E7" t="str">
            <v>*/</v>
          </cell>
          <cell r="F7">
            <v>7</v>
          </cell>
        </row>
        <row r="8">
          <cell r="B8">
            <v>40</v>
          </cell>
          <cell r="C8">
            <v>8</v>
          </cell>
          <cell r="D8" t="str">
            <v>-</v>
          </cell>
          <cell r="E8">
            <v>2</v>
          </cell>
          <cell r="F8">
            <v>31</v>
          </cell>
        </row>
        <row r="9">
          <cell r="B9">
            <v>86</v>
          </cell>
          <cell r="C9">
            <v>14</v>
          </cell>
          <cell r="D9">
            <v>1</v>
          </cell>
          <cell r="E9">
            <v>1</v>
          </cell>
          <cell r="F9">
            <v>70</v>
          </cell>
        </row>
        <row r="10">
          <cell r="B10">
            <v>254</v>
          </cell>
          <cell r="C10">
            <v>45</v>
          </cell>
          <cell r="D10">
            <v>3</v>
          </cell>
          <cell r="E10">
            <v>8</v>
          </cell>
          <cell r="F10">
            <v>197</v>
          </cell>
        </row>
        <row r="11">
          <cell r="B11">
            <v>935</v>
          </cell>
          <cell r="C11">
            <v>211</v>
          </cell>
          <cell r="D11">
            <v>15</v>
          </cell>
          <cell r="E11">
            <v>35</v>
          </cell>
          <cell r="F11">
            <v>674</v>
          </cell>
        </row>
        <row r="12">
          <cell r="B12">
            <v>1731</v>
          </cell>
          <cell r="C12">
            <v>440</v>
          </cell>
          <cell r="D12">
            <v>41</v>
          </cell>
          <cell r="E12">
            <v>111</v>
          </cell>
          <cell r="F12">
            <v>1139</v>
          </cell>
        </row>
        <row r="13">
          <cell r="B13">
            <v>4361</v>
          </cell>
          <cell r="C13">
            <v>1393</v>
          </cell>
          <cell r="D13">
            <v>91</v>
          </cell>
          <cell r="E13">
            <v>254</v>
          </cell>
          <cell r="F13">
            <v>2623</v>
          </cell>
        </row>
        <row r="14">
          <cell r="B14">
            <v>14788</v>
          </cell>
          <cell r="C14">
            <v>6173</v>
          </cell>
          <cell r="D14">
            <v>622</v>
          </cell>
          <cell r="E14">
            <v>1506</v>
          </cell>
          <cell r="F14">
            <v>6487</v>
          </cell>
        </row>
        <row r="15">
          <cell r="B15">
            <v>31043</v>
          </cell>
          <cell r="C15">
            <v>14182</v>
          </cell>
          <cell r="D15">
            <v>1615</v>
          </cell>
          <cell r="E15">
            <v>3752</v>
          </cell>
          <cell r="F15">
            <v>11493</v>
          </cell>
        </row>
        <row r="16">
          <cell r="B16">
            <v>29742</v>
          </cell>
          <cell r="C16">
            <v>14286</v>
          </cell>
          <cell r="D16">
            <v>2102</v>
          </cell>
          <cell r="E16">
            <v>4508</v>
          </cell>
          <cell r="F16">
            <v>8845</v>
          </cell>
        </row>
        <row r="17">
          <cell r="B17">
            <v>32557</v>
          </cell>
          <cell r="C17">
            <v>15932</v>
          </cell>
          <cell r="D17">
            <v>2472</v>
          </cell>
          <cell r="E17">
            <v>6069</v>
          </cell>
          <cell r="F17">
            <v>8084</v>
          </cell>
        </row>
        <row r="18">
          <cell r="B18">
            <v>63500</v>
          </cell>
          <cell r="C18">
            <v>34517</v>
          </cell>
          <cell r="D18">
            <v>5127</v>
          </cell>
          <cell r="E18">
            <v>9464</v>
          </cell>
          <cell r="F18">
            <v>14392</v>
          </cell>
        </row>
        <row r="19">
          <cell r="B19">
            <v>62514</v>
          </cell>
          <cell r="C19">
            <v>32500</v>
          </cell>
          <cell r="D19">
            <v>6321</v>
          </cell>
          <cell r="E19">
            <v>12834</v>
          </cell>
          <cell r="F19">
            <v>10859</v>
          </cell>
        </row>
        <row r="20">
          <cell r="B20">
            <v>67776</v>
          </cell>
          <cell r="C20">
            <v>38383</v>
          </cell>
          <cell r="D20">
            <v>5563</v>
          </cell>
          <cell r="E20">
            <v>12770</v>
          </cell>
          <cell r="F20">
            <v>11061</v>
          </cell>
        </row>
        <row r="21">
          <cell r="B21">
            <v>291781</v>
          </cell>
          <cell r="C21">
            <v>163613</v>
          </cell>
          <cell r="D21">
            <v>22369</v>
          </cell>
          <cell r="E21">
            <v>72197</v>
          </cell>
          <cell r="F21">
            <v>33601</v>
          </cell>
        </row>
        <row r="22">
          <cell r="B22">
            <v>464711</v>
          </cell>
          <cell r="C22">
            <v>242409</v>
          </cell>
          <cell r="D22">
            <v>36478</v>
          </cell>
          <cell r="E22">
            <v>145509</v>
          </cell>
          <cell r="F22">
            <v>40315</v>
          </cell>
        </row>
        <row r="23">
          <cell r="B23">
            <v>917436</v>
          </cell>
          <cell r="C23">
            <v>485205</v>
          </cell>
          <cell r="D23">
            <v>82652</v>
          </cell>
          <cell r="E23">
            <v>304402</v>
          </cell>
          <cell r="F23">
            <v>45177</v>
          </cell>
        </row>
        <row r="24">
          <cell r="B24">
            <v>3011702</v>
          </cell>
          <cell r="C24">
            <v>1053505</v>
          </cell>
          <cell r="D24">
            <v>229452</v>
          </cell>
          <cell r="E24">
            <v>1608186</v>
          </cell>
          <cell r="F24">
            <v>120559</v>
          </cell>
        </row>
      </sheetData>
      <sheetData sheetId="9">
        <row r="2">
          <cell r="B2">
            <v>18391</v>
          </cell>
          <cell r="C2">
            <v>10894</v>
          </cell>
          <cell r="D2">
            <v>7497</v>
          </cell>
        </row>
        <row r="3">
          <cell r="B3">
            <v>70803</v>
          </cell>
          <cell r="C3">
            <v>42969</v>
          </cell>
          <cell r="D3">
            <v>27834</v>
          </cell>
        </row>
        <row r="4">
          <cell r="B4">
            <v>2167</v>
          </cell>
          <cell r="C4">
            <v>372</v>
          </cell>
          <cell r="D4">
            <v>1795</v>
          </cell>
        </row>
        <row r="5">
          <cell r="B5">
            <v>100942</v>
          </cell>
          <cell r="C5">
            <v>61821</v>
          </cell>
          <cell r="D5">
            <v>39121</v>
          </cell>
        </row>
        <row r="6">
          <cell r="B6">
            <v>227552</v>
          </cell>
          <cell r="C6">
            <v>108258</v>
          </cell>
          <cell r="D6">
            <v>119294</v>
          </cell>
        </row>
        <row r="7">
          <cell r="B7">
            <v>488098</v>
          </cell>
          <cell r="C7">
            <v>301926</v>
          </cell>
          <cell r="D7">
            <v>186172</v>
          </cell>
        </row>
        <row r="8">
          <cell r="B8">
            <v>179514</v>
          </cell>
          <cell r="C8">
            <v>147577</v>
          </cell>
          <cell r="D8">
            <v>31937</v>
          </cell>
        </row>
        <row r="9">
          <cell r="B9">
            <v>524465</v>
          </cell>
          <cell r="C9">
            <v>400519</v>
          </cell>
          <cell r="D9">
            <v>123946</v>
          </cell>
        </row>
        <row r="10">
          <cell r="B10">
            <v>10744</v>
          </cell>
          <cell r="C10">
            <v>9154</v>
          </cell>
          <cell r="D10">
            <v>1589</v>
          </cell>
        </row>
        <row r="11">
          <cell r="B11">
            <v>1564668</v>
          </cell>
          <cell r="C11">
            <v>874882</v>
          </cell>
          <cell r="D11">
            <v>689786</v>
          </cell>
        </row>
        <row r="12">
          <cell r="B12">
            <v>265012</v>
          </cell>
          <cell r="C12">
            <v>248973</v>
          </cell>
          <cell r="D12">
            <v>16039</v>
          </cell>
        </row>
        <row r="13">
          <cell r="B13">
            <v>52233</v>
          </cell>
          <cell r="C13">
            <v>42771</v>
          </cell>
          <cell r="D13">
            <v>9462</v>
          </cell>
        </row>
        <row r="14">
          <cell r="B14">
            <v>25076</v>
          </cell>
          <cell r="C14">
            <v>14988</v>
          </cell>
          <cell r="D14">
            <v>10088</v>
          </cell>
        </row>
        <row r="15">
          <cell r="B15">
            <v>69118</v>
          </cell>
          <cell r="C15">
            <v>184</v>
          </cell>
          <cell r="D15">
            <v>68934</v>
          </cell>
        </row>
        <row r="16">
          <cell r="B16">
            <v>2799662</v>
          </cell>
          <cell r="C16">
            <v>432600</v>
          </cell>
          <cell r="D16">
            <v>2367062</v>
          </cell>
        </row>
        <row r="17">
          <cell r="B17">
            <v>221368</v>
          </cell>
          <cell r="C17">
            <v>14752</v>
          </cell>
          <cell r="D17">
            <v>206616</v>
          </cell>
        </row>
        <row r="18">
          <cell r="B18">
            <v>423804</v>
          </cell>
          <cell r="C18">
            <v>208876</v>
          </cell>
          <cell r="D18">
            <v>214928</v>
          </cell>
        </row>
        <row r="19">
          <cell r="B19">
            <v>409510</v>
          </cell>
          <cell r="C19">
            <v>10453</v>
          </cell>
          <cell r="D19">
            <v>399058</v>
          </cell>
        </row>
        <row r="20">
          <cell r="B20">
            <v>434</v>
          </cell>
          <cell r="C20">
            <v>268</v>
          </cell>
          <cell r="D20">
            <v>166</v>
          </cell>
        </row>
        <row r="21">
          <cell r="B21">
            <v>1126</v>
          </cell>
          <cell r="C21">
            <v>1096</v>
          </cell>
          <cell r="D21">
            <v>31</v>
          </cell>
        </row>
        <row r="22">
          <cell r="B22">
            <v>52650</v>
          </cell>
          <cell r="C22">
            <v>2664</v>
          </cell>
          <cell r="D22">
            <v>49986</v>
          </cell>
        </row>
        <row r="23">
          <cell r="B23">
            <v>7507337</v>
          </cell>
          <cell r="C23">
            <v>2935996</v>
          </cell>
          <cell r="D23">
            <v>4571340</v>
          </cell>
        </row>
        <row r="24">
          <cell r="B24">
            <v>1297</v>
          </cell>
          <cell r="C24">
            <v>439</v>
          </cell>
          <cell r="D24">
            <v>858</v>
          </cell>
        </row>
        <row r="25">
          <cell r="B25">
            <v>5672</v>
          </cell>
          <cell r="C25">
            <v>4385</v>
          </cell>
          <cell r="D25">
            <v>1287</v>
          </cell>
        </row>
        <row r="26">
          <cell r="B26">
            <v>10374</v>
          </cell>
          <cell r="C26">
            <v>1788</v>
          </cell>
          <cell r="D26">
            <v>8586</v>
          </cell>
        </row>
        <row r="27">
          <cell r="B27">
            <v>60848</v>
          </cell>
          <cell r="C27">
            <v>46036</v>
          </cell>
          <cell r="D27">
            <v>14811</v>
          </cell>
        </row>
        <row r="28">
          <cell r="B28">
            <v>78191</v>
          </cell>
          <cell r="C28">
            <v>52649</v>
          </cell>
          <cell r="D28">
            <v>25542</v>
          </cell>
        </row>
      </sheetData>
      <sheetData sheetId="10">
        <row r="2">
          <cell r="B2">
            <v>27550</v>
          </cell>
          <cell r="C2">
            <v>2821</v>
          </cell>
          <cell r="D2">
            <v>954</v>
          </cell>
          <cell r="E2">
            <v>18285</v>
          </cell>
        </row>
        <row r="3">
          <cell r="B3">
            <v>2526</v>
          </cell>
          <cell r="C3">
            <v>1713</v>
          </cell>
          <cell r="D3">
            <v>533</v>
          </cell>
          <cell r="E3">
            <v>1307</v>
          </cell>
        </row>
        <row r="4">
          <cell r="B4">
            <v>21816</v>
          </cell>
          <cell r="C4">
            <v>1050</v>
          </cell>
          <cell r="D4">
            <v>199</v>
          </cell>
          <cell r="E4">
            <v>16449</v>
          </cell>
        </row>
        <row r="5">
          <cell r="B5">
            <v>2177</v>
          </cell>
          <cell r="C5">
            <v>0</v>
          </cell>
          <cell r="D5">
            <v>25</v>
          </cell>
          <cell r="E5">
            <v>39</v>
          </cell>
        </row>
        <row r="6">
          <cell r="B6">
            <v>24</v>
          </cell>
          <cell r="C6">
            <v>0</v>
          </cell>
          <cell r="D6">
            <v>52</v>
          </cell>
          <cell r="E6">
            <v>0</v>
          </cell>
        </row>
        <row r="7">
          <cell r="B7">
            <v>974</v>
          </cell>
          <cell r="C7">
            <v>58</v>
          </cell>
          <cell r="D7">
            <v>144</v>
          </cell>
          <cell r="E7">
            <v>87</v>
          </cell>
        </row>
        <row r="8">
          <cell r="B8">
            <v>32</v>
          </cell>
          <cell r="C8">
            <v>0</v>
          </cell>
          <cell r="D8">
            <v>1</v>
          </cell>
          <cell r="E8">
            <v>404</v>
          </cell>
        </row>
      </sheetData>
      <sheetData sheetId="11">
        <row r="2">
          <cell r="B2">
            <v>2988440</v>
          </cell>
          <cell r="C2">
            <v>2195583</v>
          </cell>
          <cell r="D2">
            <v>157610</v>
          </cell>
          <cell r="E2">
            <v>243414</v>
          </cell>
        </row>
        <row r="3">
          <cell r="B3">
            <v>312104</v>
          </cell>
          <cell r="C3">
            <v>1244386</v>
          </cell>
          <cell r="D3">
            <v>70355</v>
          </cell>
          <cell r="E3">
            <v>43704</v>
          </cell>
        </row>
        <row r="4">
          <cell r="B4">
            <v>627423</v>
          </cell>
          <cell r="C4">
            <v>875181</v>
          </cell>
          <cell r="D4">
            <v>5884</v>
          </cell>
          <cell r="E4">
            <v>148136</v>
          </cell>
        </row>
        <row r="5">
          <cell r="B5">
            <v>1481210</v>
          </cell>
          <cell r="C5" t="str">
            <v>-</v>
          </cell>
          <cell r="D5">
            <v>2819</v>
          </cell>
          <cell r="E5">
            <v>9563</v>
          </cell>
        </row>
        <row r="6">
          <cell r="B6">
            <v>7603</v>
          </cell>
          <cell r="C6" t="str">
            <v>-</v>
          </cell>
          <cell r="D6">
            <v>49992</v>
          </cell>
          <cell r="E6" t="str">
            <v>-</v>
          </cell>
        </row>
        <row r="7">
          <cell r="B7">
            <v>559394</v>
          </cell>
          <cell r="C7">
            <v>76016</v>
          </cell>
          <cell r="D7">
            <v>28422</v>
          </cell>
          <cell r="E7">
            <v>9045</v>
          </cell>
        </row>
        <row r="8">
          <cell r="B8">
            <v>706</v>
          </cell>
          <cell r="C8" t="str">
            <v>-</v>
          </cell>
          <cell r="D8">
            <v>138</v>
          </cell>
          <cell r="E8">
            <v>32967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s>
    <sheetDataSet>
      <sheetData sheetId="20">
        <row r="8">
          <cell r="B8">
            <v>10887</v>
          </cell>
          <cell r="D8">
            <v>4824</v>
          </cell>
          <cell r="F8">
            <v>6063</v>
          </cell>
        </row>
        <row r="9">
          <cell r="B9">
            <v>70257</v>
          </cell>
          <cell r="D9">
            <v>42563</v>
          </cell>
          <cell r="F9">
            <v>27694</v>
          </cell>
        </row>
        <row r="10">
          <cell r="B10">
            <v>1637</v>
          </cell>
          <cell r="D10">
            <v>33</v>
          </cell>
          <cell r="F10">
            <v>1604</v>
          </cell>
        </row>
        <row r="11">
          <cell r="B11">
            <v>32656</v>
          </cell>
          <cell r="D11">
            <v>20316</v>
          </cell>
          <cell r="F11">
            <v>12341</v>
          </cell>
        </row>
        <row r="12">
          <cell r="B12">
            <v>95352</v>
          </cell>
          <cell r="D12">
            <v>42575</v>
          </cell>
          <cell r="F12">
            <v>52777</v>
          </cell>
        </row>
        <row r="13">
          <cell r="B13">
            <v>162837</v>
          </cell>
          <cell r="D13">
            <v>128094</v>
          </cell>
          <cell r="F13">
            <v>34743</v>
          </cell>
        </row>
        <row r="14">
          <cell r="B14">
            <v>67640</v>
          </cell>
          <cell r="D14">
            <v>62311</v>
          </cell>
          <cell r="F14">
            <v>5329</v>
          </cell>
        </row>
        <row r="15">
          <cell r="B15">
            <v>182323</v>
          </cell>
          <cell r="D15">
            <v>161907</v>
          </cell>
          <cell r="F15">
            <v>20416</v>
          </cell>
        </row>
        <row r="16">
          <cell r="B16">
            <v>3126</v>
          </cell>
          <cell r="D16">
            <v>2720</v>
          </cell>
          <cell r="F16">
            <v>406</v>
          </cell>
        </row>
        <row r="17">
          <cell r="B17">
            <v>401256</v>
          </cell>
          <cell r="D17">
            <v>301388</v>
          </cell>
          <cell r="F17">
            <v>99869</v>
          </cell>
        </row>
        <row r="18">
          <cell r="B18">
            <v>124866</v>
          </cell>
          <cell r="D18">
            <v>119430</v>
          </cell>
          <cell r="F18">
            <v>5435</v>
          </cell>
        </row>
        <row r="19">
          <cell r="B19">
            <v>17327</v>
          </cell>
          <cell r="D19">
            <v>16324</v>
          </cell>
          <cell r="F19">
            <v>1004</v>
          </cell>
        </row>
        <row r="20">
          <cell r="B20">
            <v>5908</v>
          </cell>
          <cell r="D20">
            <v>4578</v>
          </cell>
          <cell r="F20">
            <v>1330</v>
          </cell>
        </row>
        <row r="21">
          <cell r="B21">
            <v>68435</v>
          </cell>
          <cell r="D21">
            <v>160</v>
          </cell>
          <cell r="F21">
            <v>68275</v>
          </cell>
        </row>
        <row r="22">
          <cell r="B22">
            <v>938366</v>
          </cell>
          <cell r="D22">
            <v>311964</v>
          </cell>
          <cell r="F22">
            <v>626402</v>
          </cell>
        </row>
        <row r="23">
          <cell r="B23">
            <v>190796</v>
          </cell>
          <cell r="D23">
            <v>43605</v>
          </cell>
          <cell r="F23">
            <v>147191</v>
          </cell>
        </row>
      </sheetData>
      <sheetData sheetId="21">
        <row r="7">
          <cell r="B7">
            <v>2116432</v>
          </cell>
          <cell r="D7">
            <v>1242454</v>
          </cell>
          <cell r="F7">
            <v>873978</v>
          </cell>
        </row>
        <row r="8">
          <cell r="B8">
            <v>76147</v>
          </cell>
          <cell r="D8">
            <v>70287</v>
          </cell>
          <cell r="F8">
            <v>5860</v>
          </cell>
        </row>
        <row r="9">
          <cell r="B9">
            <v>2232906</v>
          </cell>
          <cell r="D9">
            <v>253527</v>
          </cell>
          <cell r="F9">
            <v>1979380</v>
          </cell>
        </row>
        <row r="10">
          <cell r="B10">
            <v>176007</v>
          </cell>
          <cell r="D10">
            <v>12217</v>
          </cell>
          <cell r="F10">
            <v>163790</v>
          </cell>
        </row>
        <row r="11">
          <cell r="B11">
            <v>170912</v>
          </cell>
          <cell r="D11">
            <v>87794</v>
          </cell>
          <cell r="F11">
            <v>83118</v>
          </cell>
        </row>
        <row r="12">
          <cell r="B12">
            <v>307232</v>
          </cell>
          <cell r="D12">
            <v>3071</v>
          </cell>
          <cell r="F12">
            <v>304161</v>
          </cell>
        </row>
        <row r="13">
          <cell r="B13">
            <v>253</v>
          </cell>
          <cell r="D13">
            <v>95</v>
          </cell>
          <cell r="F13">
            <v>159</v>
          </cell>
        </row>
        <row r="14">
          <cell r="B14">
            <v>1126</v>
          </cell>
          <cell r="D14">
            <v>1096</v>
          </cell>
          <cell r="F14">
            <v>31</v>
          </cell>
        </row>
        <row r="15">
          <cell r="B15">
            <v>52650</v>
          </cell>
          <cell r="D15">
            <v>2664</v>
          </cell>
          <cell r="F15">
            <v>49986</v>
          </cell>
        </row>
        <row r="16">
          <cell r="B16">
            <v>7507337</v>
          </cell>
          <cell r="D16">
            <v>2935996</v>
          </cell>
          <cell r="F16">
            <v>4571340</v>
          </cell>
        </row>
        <row r="19">
          <cell r="B19">
            <v>1297</v>
          </cell>
          <cell r="D19">
            <v>439</v>
          </cell>
          <cell r="F19">
            <v>858</v>
          </cell>
        </row>
        <row r="20">
          <cell r="B20">
            <v>5672</v>
          </cell>
          <cell r="D20">
            <v>4385</v>
          </cell>
          <cell r="F20">
            <v>1287</v>
          </cell>
        </row>
        <row r="21">
          <cell r="B21">
            <v>10374</v>
          </cell>
          <cell r="D21">
            <v>1788</v>
          </cell>
          <cell r="F21">
            <v>8586</v>
          </cell>
        </row>
        <row r="22">
          <cell r="B22">
            <v>60848</v>
          </cell>
          <cell r="D22">
            <v>46036</v>
          </cell>
          <cell r="F22">
            <v>14811</v>
          </cell>
        </row>
        <row r="23">
          <cell r="B23">
            <v>78191</v>
          </cell>
          <cell r="D23">
            <v>52649</v>
          </cell>
          <cell r="F23">
            <v>25542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7"/>
  <sheetViews>
    <sheetView tabSelected="1" zoomScale="80" zoomScaleNormal="80" zoomScalePageLayoutView="0" workbookViewId="0" topLeftCell="A1">
      <selection activeCell="A7" sqref="A7"/>
    </sheetView>
  </sheetViews>
  <sheetFormatPr defaultColWidth="9.140625" defaultRowHeight="12.75"/>
  <cols>
    <col min="1" max="1" width="36.57421875" style="0" customWidth="1"/>
    <col min="2" max="4" width="22.140625" style="0" customWidth="1"/>
    <col min="5" max="5" width="22.421875" style="0" customWidth="1"/>
    <col min="6" max="6" width="15.7109375" style="0" customWidth="1"/>
    <col min="7" max="7" width="16.57421875" style="0" customWidth="1"/>
    <col min="8" max="9" width="12.7109375" style="0" customWidth="1"/>
    <col min="10" max="10" width="13.7109375" style="0" customWidth="1"/>
  </cols>
  <sheetData>
    <row r="1" spans="1:7" ht="18">
      <c r="A1" s="129" t="s">
        <v>84</v>
      </c>
      <c r="B1" s="129"/>
      <c r="C1" s="129"/>
      <c r="D1" s="129"/>
      <c r="E1" s="129"/>
      <c r="F1" s="26"/>
      <c r="G1" s="26"/>
    </row>
    <row r="2" spans="1:7" ht="18.75">
      <c r="A2" s="130" t="s">
        <v>123</v>
      </c>
      <c r="B2" s="130"/>
      <c r="C2" s="130"/>
      <c r="D2" s="130"/>
      <c r="E2" s="130"/>
      <c r="F2" s="27"/>
      <c r="G2" s="27"/>
    </row>
    <row r="3" spans="1:7" ht="18.75">
      <c r="A3" s="30"/>
      <c r="B3" s="30"/>
      <c r="C3" s="31"/>
      <c r="D3" s="31"/>
      <c r="E3" s="32"/>
      <c r="F3" s="30"/>
      <c r="G3" s="30"/>
    </row>
    <row r="4" spans="1:7" ht="45">
      <c r="A4" s="33" t="s">
        <v>37</v>
      </c>
      <c r="B4" s="34" t="s">
        <v>41</v>
      </c>
      <c r="C4" s="35" t="s">
        <v>40</v>
      </c>
      <c r="D4" s="47" t="s">
        <v>73</v>
      </c>
      <c r="E4" s="96" t="s">
        <v>79</v>
      </c>
      <c r="F4" s="48"/>
      <c r="G4" s="48"/>
    </row>
    <row r="5" spans="1:5" ht="15">
      <c r="A5" s="36" t="s">
        <v>2</v>
      </c>
      <c r="B5" s="37">
        <f>'[1]1'!B3</f>
        <v>9575</v>
      </c>
      <c r="C5" s="74">
        <f>'[1]1'!C3</f>
        <v>4976892</v>
      </c>
      <c r="D5" s="37"/>
      <c r="E5" s="37"/>
    </row>
    <row r="6" spans="1:7" ht="15">
      <c r="A6" s="38" t="s">
        <v>38</v>
      </c>
      <c r="B6" s="39">
        <f>'[1]1'!B4</f>
        <v>4055</v>
      </c>
      <c r="C6" s="40">
        <f>'[1]1'!C4</f>
        <v>2086322</v>
      </c>
      <c r="D6" s="49">
        <f>SUM(9!B7:B8)</f>
        <v>24342</v>
      </c>
      <c r="E6" s="49">
        <f>'[1]1b'!$G$2</f>
        <v>3207</v>
      </c>
      <c r="F6" s="44"/>
      <c r="G6" s="44"/>
    </row>
    <row r="7" spans="1:5" ht="14.25">
      <c r="A7" s="38" t="s">
        <v>129</v>
      </c>
      <c r="B7" s="39">
        <f>'[1]1'!B6</f>
        <v>1560</v>
      </c>
      <c r="C7" s="40">
        <f>'[1]1'!C6</f>
        <v>2181358</v>
      </c>
      <c r="D7" s="50">
        <f>SUM(9!C7:C8)</f>
        <v>2763</v>
      </c>
      <c r="E7" s="50">
        <f>'[1]1b'!$H$2</f>
        <v>58</v>
      </c>
    </row>
    <row r="8" spans="1:5" ht="14.25">
      <c r="A8" s="38" t="s">
        <v>39</v>
      </c>
      <c r="B8" s="39">
        <f>'[1]1'!B7</f>
        <v>3463</v>
      </c>
      <c r="C8" s="40">
        <f>'[1]1'!C7</f>
        <v>314823</v>
      </c>
      <c r="D8" s="50">
        <f>SUM(9!D7:D8)</f>
        <v>17756</v>
      </c>
      <c r="E8" s="50">
        <f>'[1]1b'!$I$2</f>
        <v>530</v>
      </c>
    </row>
    <row r="9" spans="1:5" ht="15" thickBot="1">
      <c r="A9" s="42" t="s">
        <v>81</v>
      </c>
      <c r="B9" s="39">
        <f>'[1]1'!B5</f>
        <v>497</v>
      </c>
      <c r="C9" s="43">
        <f>'[1]1'!C5</f>
        <v>394390</v>
      </c>
      <c r="D9" s="43">
        <f>SUM(9!E7:E8)</f>
        <v>732</v>
      </c>
      <c r="E9" s="43">
        <f>'[1]1b'!$J$2</f>
        <v>222</v>
      </c>
    </row>
    <row r="10" spans="1:4" ht="12.75">
      <c r="A10" s="46"/>
      <c r="B10" s="46"/>
      <c r="C10" s="46"/>
      <c r="D10" s="46"/>
    </row>
    <row r="11" spans="1:5" ht="24.75" customHeight="1">
      <c r="A11" s="132" t="s">
        <v>114</v>
      </c>
      <c r="B11" s="132"/>
      <c r="C11" s="132"/>
      <c r="D11" s="132"/>
      <c r="E11" s="132"/>
    </row>
    <row r="12" spans="1:5" ht="12.75">
      <c r="A12" s="132" t="s">
        <v>116</v>
      </c>
      <c r="B12" s="132"/>
      <c r="C12" s="132"/>
      <c r="D12" s="132"/>
      <c r="E12" s="132"/>
    </row>
    <row r="13" spans="1:4" ht="12.75">
      <c r="A13" s="45" t="s">
        <v>110</v>
      </c>
      <c r="B13" s="41"/>
      <c r="C13" s="41"/>
      <c r="D13" s="41"/>
    </row>
    <row r="14" spans="1:4" ht="15">
      <c r="A14" s="45" t="s">
        <v>111</v>
      </c>
      <c r="B14" s="44"/>
      <c r="C14" s="44"/>
      <c r="D14" s="44"/>
    </row>
    <row r="15" spans="1:6" ht="12.75" hidden="1">
      <c r="A15" s="133" t="s">
        <v>89</v>
      </c>
      <c r="B15" s="133"/>
      <c r="C15" s="133"/>
      <c r="D15" s="133"/>
      <c r="E15" s="133"/>
      <c r="F15" s="126"/>
    </row>
    <row r="16" spans="1:6" ht="12.75" hidden="1">
      <c r="A16" s="133" t="s">
        <v>95</v>
      </c>
      <c r="B16" s="133"/>
      <c r="C16" s="133"/>
      <c r="D16" s="133"/>
      <c r="E16" s="133"/>
      <c r="F16" s="126"/>
    </row>
    <row r="17" spans="1:9" ht="12.75" customHeight="1">
      <c r="A17" s="131" t="s">
        <v>118</v>
      </c>
      <c r="B17" s="131"/>
      <c r="C17" s="131"/>
      <c r="D17" s="131"/>
      <c r="E17" s="131"/>
      <c r="F17" s="93"/>
      <c r="G17" s="93"/>
      <c r="H17" s="93"/>
      <c r="I17" s="93"/>
    </row>
  </sheetData>
  <sheetProtection/>
  <mergeCells count="7">
    <mergeCell ref="A1:E1"/>
    <mergeCell ref="A2:E2"/>
    <mergeCell ref="A17:E17"/>
    <mergeCell ref="A11:E11"/>
    <mergeCell ref="A12:E12"/>
    <mergeCell ref="A15:E15"/>
    <mergeCell ref="A16:E16"/>
  </mergeCells>
  <printOptions horizontalCentered="1"/>
  <pageMargins left="0.75" right="0.75" top="1" bottom="1" header="0.5" footer="0.5"/>
  <pageSetup fitToHeight="1" fitToWidth="1" horizontalDpi="600" verticalDpi="600" orientation="landscape" scale="98" r:id="rId1"/>
</worksheet>
</file>

<file path=xl/worksheets/sheet10.xml><?xml version="1.0" encoding="utf-8"?>
<worksheet xmlns="http://schemas.openxmlformats.org/spreadsheetml/2006/main" xmlns:r="http://schemas.openxmlformats.org/officeDocument/2006/relationships">
  <sheetPr>
    <pageSetUpPr fitToPage="1"/>
  </sheetPr>
  <dimension ref="A1:G19"/>
  <sheetViews>
    <sheetView zoomScale="80" zoomScaleNormal="80" zoomScalePageLayoutView="0" workbookViewId="0" topLeftCell="A1">
      <selection activeCell="A11" sqref="A11"/>
    </sheetView>
  </sheetViews>
  <sheetFormatPr defaultColWidth="9.140625" defaultRowHeight="12.75"/>
  <cols>
    <col min="1" max="1" width="36.57421875" style="0" customWidth="1"/>
    <col min="2" max="4" width="22.140625" style="0" customWidth="1"/>
    <col min="5" max="5" width="22.421875" style="0" customWidth="1"/>
    <col min="6" max="6" width="16.57421875" style="0" customWidth="1"/>
    <col min="7" max="8" width="12.7109375" style="0" customWidth="1"/>
    <col min="9" max="9" width="13.7109375" style="0" customWidth="1"/>
  </cols>
  <sheetData>
    <row r="1" spans="1:6" ht="18">
      <c r="A1" s="129" t="s">
        <v>94</v>
      </c>
      <c r="B1" s="129"/>
      <c r="C1" s="129"/>
      <c r="D1" s="129"/>
      <c r="E1" s="129"/>
      <c r="F1" s="26"/>
    </row>
    <row r="2" spans="1:6" ht="18.75">
      <c r="A2" s="130" t="s">
        <v>121</v>
      </c>
      <c r="B2" s="130"/>
      <c r="C2" s="130"/>
      <c r="D2" s="130"/>
      <c r="E2" s="130"/>
      <c r="F2" s="27"/>
    </row>
    <row r="3" spans="1:6" ht="18.75">
      <c r="A3" s="147" t="s">
        <v>0</v>
      </c>
      <c r="B3" s="147"/>
      <c r="C3" s="147"/>
      <c r="D3" s="147"/>
      <c r="E3" s="147"/>
      <c r="F3" s="27"/>
    </row>
    <row r="4" spans="1:6" ht="18.75">
      <c r="A4" s="30"/>
      <c r="B4" s="30"/>
      <c r="C4" s="31"/>
      <c r="D4" s="31"/>
      <c r="E4" s="32"/>
      <c r="F4" s="30"/>
    </row>
    <row r="5" spans="1:6" ht="18.75" thickBot="1">
      <c r="A5" s="151" t="s">
        <v>86</v>
      </c>
      <c r="B5" s="153" t="s">
        <v>87</v>
      </c>
      <c r="C5" s="154"/>
      <c r="D5" s="154"/>
      <c r="E5" s="154"/>
      <c r="F5" s="128"/>
    </row>
    <row r="6" spans="1:5" ht="30">
      <c r="A6" s="152"/>
      <c r="B6" s="34" t="s">
        <v>80</v>
      </c>
      <c r="C6" s="78" t="s">
        <v>129</v>
      </c>
      <c r="D6" s="47" t="s">
        <v>39</v>
      </c>
      <c r="E6" s="47" t="s">
        <v>81</v>
      </c>
    </row>
    <row r="7" spans="1:5" ht="15">
      <c r="A7" s="36" t="s">
        <v>2</v>
      </c>
      <c r="B7" s="95">
        <f>IF('[1]15'!B2=0,"-",'[1]15'!B2)</f>
        <v>2988440</v>
      </c>
      <c r="C7" s="95">
        <f>IF('[1]15'!C2=0,"-",'[1]15'!C2)</f>
        <v>2195583</v>
      </c>
      <c r="D7" s="95">
        <f>IF('[1]15'!E2=0,"-",'[1]15'!E2)</f>
        <v>243414</v>
      </c>
      <c r="E7" s="95">
        <f>IF('[1]15'!D2=0,"-",'[1]15'!D2)</f>
        <v>157610</v>
      </c>
    </row>
    <row r="8" spans="1:6" ht="15">
      <c r="A8" s="38" t="s">
        <v>82</v>
      </c>
      <c r="B8" s="111">
        <f>IF('[1]15'!B3=0,"-",'[1]15'!B3)</f>
        <v>312104</v>
      </c>
      <c r="C8" s="112">
        <f>IF('[1]15'!C3=0,"-",'[1]15'!C3)</f>
        <v>1244386</v>
      </c>
      <c r="D8" s="113">
        <f>IF('[1]15'!E3=0,"-",'[1]15'!E3)</f>
        <v>43704</v>
      </c>
      <c r="E8" s="113">
        <f>IF('[1]15'!D3=0,"-",'[1]15'!D3)</f>
        <v>70355</v>
      </c>
      <c r="F8" s="44"/>
    </row>
    <row r="9" spans="1:7" ht="14.25">
      <c r="A9" s="38" t="s">
        <v>83</v>
      </c>
      <c r="B9" s="111">
        <f>IF('[1]15'!B4=0,"-",'[1]15'!B4)</f>
        <v>627423</v>
      </c>
      <c r="C9" s="112">
        <f>IF('[1]15'!C4=0,"-",'[1]15'!C4)</f>
        <v>875181</v>
      </c>
      <c r="D9" s="114">
        <f>IF('[1]15'!E4=0,"-",'[1]15'!E4)</f>
        <v>148136</v>
      </c>
      <c r="E9" s="114">
        <f>IF('[1]15'!D4=0,"-",'[1]15'!D4)</f>
        <v>5884</v>
      </c>
      <c r="F9" s="29"/>
      <c r="G9" s="41"/>
    </row>
    <row r="10" spans="1:5" ht="14.25">
      <c r="A10" s="38" t="s">
        <v>80</v>
      </c>
      <c r="B10" s="111">
        <f>IF('[1]15'!B5=0,"-",'[1]15'!B5)</f>
        <v>1481210</v>
      </c>
      <c r="C10" s="112" t="str">
        <f>IF('[1]15'!C5=0,"-",'[1]15'!C5)</f>
        <v>-</v>
      </c>
      <c r="D10" s="114">
        <f>IF('[1]15'!E5=0,"-",'[1]15'!E5)</f>
        <v>9563</v>
      </c>
      <c r="E10" s="114">
        <f>IF('[1]15'!D5=0,"-",'[1]15'!D5)</f>
        <v>2819</v>
      </c>
    </row>
    <row r="11" spans="1:5" ht="14.25">
      <c r="A11" s="38" t="s">
        <v>129</v>
      </c>
      <c r="B11" s="111">
        <f>IF('[1]15'!B7=0,"-",'[1]15'!B7)</f>
        <v>559394</v>
      </c>
      <c r="C11" s="112">
        <f>IF('[1]15'!C7=0,"-",'[1]15'!C7)</f>
        <v>76016</v>
      </c>
      <c r="D11" s="114">
        <f>IF('[1]15'!E7=0,"-",'[1]15'!E7)</f>
        <v>9045</v>
      </c>
      <c r="E11" s="114">
        <f>IF('[1]15'!D7=0,"-",'[1]15'!D7)</f>
        <v>28422</v>
      </c>
    </row>
    <row r="12" spans="1:5" ht="14.25">
      <c r="A12" s="38" t="s">
        <v>39</v>
      </c>
      <c r="B12" s="111">
        <f>IF('[1]15'!B8=0,"-",'[1]15'!B8)</f>
        <v>706</v>
      </c>
      <c r="C12" s="112" t="str">
        <f>IF('[1]15'!C8=0,"-",'[1]15'!C8)</f>
        <v>-</v>
      </c>
      <c r="D12" s="114">
        <f>IF('[1]15'!E8=0,"-",'[1]15'!E8)</f>
        <v>32967</v>
      </c>
      <c r="E12" s="114">
        <f>IF('[1]15'!D8=0,"-",'[1]15'!D8)</f>
        <v>138</v>
      </c>
    </row>
    <row r="13" spans="1:5" ht="15" thickBot="1">
      <c r="A13" s="42" t="s">
        <v>81</v>
      </c>
      <c r="B13" s="115">
        <f>IF('[1]15'!B6=0,"-",'[1]15'!B6)</f>
        <v>7603</v>
      </c>
      <c r="C13" s="115" t="str">
        <f>IF('[1]15'!C6=0,"-",'[1]15'!C6)</f>
        <v>-</v>
      </c>
      <c r="D13" s="115" t="str">
        <f>IF('[1]15'!E6=0,"-",'[1]15'!E6)</f>
        <v>-</v>
      </c>
      <c r="E13" s="115">
        <f>IF('[1]15'!D6=0,"-",'[1]15'!D6)</f>
        <v>49992</v>
      </c>
    </row>
    <row r="14" spans="1:4" ht="12.75">
      <c r="A14" s="46"/>
      <c r="B14" s="46"/>
      <c r="C14" s="46"/>
      <c r="D14" s="46"/>
    </row>
    <row r="15" spans="1:5" ht="12.75">
      <c r="A15" s="145" t="s">
        <v>95</v>
      </c>
      <c r="B15" s="145"/>
      <c r="C15" s="145"/>
      <c r="D15" s="145"/>
      <c r="E15" s="145"/>
    </row>
    <row r="16" spans="1:5" ht="12.75">
      <c r="A16" s="145" t="s">
        <v>118</v>
      </c>
      <c r="B16" s="145"/>
      <c r="C16" s="145"/>
      <c r="D16" s="145"/>
      <c r="E16" s="145"/>
    </row>
    <row r="17" spans="1:4" ht="15">
      <c r="A17" s="73"/>
      <c r="B17" s="44"/>
      <c r="C17" s="44"/>
      <c r="D17" s="44"/>
    </row>
    <row r="18" spans="1:4" ht="12.75">
      <c r="A18" s="73"/>
      <c r="B18" s="41"/>
      <c r="D18" s="45"/>
    </row>
    <row r="19" ht="12.75">
      <c r="B19" s="29"/>
    </row>
  </sheetData>
  <sheetProtection/>
  <mergeCells count="7">
    <mergeCell ref="A16:E16"/>
    <mergeCell ref="A15:E15"/>
    <mergeCell ref="A1:E1"/>
    <mergeCell ref="A2:E2"/>
    <mergeCell ref="A3:E3"/>
    <mergeCell ref="A5:A6"/>
    <mergeCell ref="B5:E5"/>
  </mergeCells>
  <printOptions horizontalCentered="1"/>
  <pageMargins left="0.75" right="0.75" top="1" bottom="1" header="0.5" footer="0.5"/>
  <pageSetup fitToHeight="1" fitToWidth="1" horizontalDpi="300" verticalDpi="300" orientation="landscape" scale="98" r:id="rId1"/>
</worksheet>
</file>

<file path=xl/worksheets/sheet11.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13" sqref="A13"/>
    </sheetView>
  </sheetViews>
  <sheetFormatPr defaultColWidth="9.140625" defaultRowHeight="12.75"/>
  <cols>
    <col min="1" max="1" width="44.00390625" style="1" customWidth="1"/>
    <col min="2" max="2" width="15.00390625" style="1" customWidth="1"/>
    <col min="3" max="3" width="4.00390625" style="1" customWidth="1"/>
    <col min="4" max="4" width="15.421875" style="1" customWidth="1"/>
    <col min="5" max="5" width="3.28125" style="1" customWidth="1"/>
    <col min="6" max="6" width="15.421875" style="1" customWidth="1"/>
    <col min="7" max="7" width="4.421875" style="1" customWidth="1"/>
    <col min="8" max="16384" width="9.140625" style="1" customWidth="1"/>
  </cols>
  <sheetData>
    <row r="1" spans="1:7" ht="18">
      <c r="A1" s="134" t="s">
        <v>108</v>
      </c>
      <c r="B1" s="134"/>
      <c r="C1" s="134"/>
      <c r="D1" s="134"/>
      <c r="E1" s="134"/>
      <c r="F1" s="134"/>
      <c r="G1" s="134"/>
    </row>
    <row r="2" spans="1:7" ht="18.75">
      <c r="A2" s="135" t="s">
        <v>122</v>
      </c>
      <c r="B2" s="135"/>
      <c r="C2" s="135"/>
      <c r="D2" s="135"/>
      <c r="E2" s="135"/>
      <c r="F2" s="135"/>
      <c r="G2" s="135"/>
    </row>
    <row r="3" spans="1:7" ht="14.25">
      <c r="A3" s="136" t="s">
        <v>0</v>
      </c>
      <c r="B3" s="136"/>
      <c r="C3" s="136"/>
      <c r="D3" s="136"/>
      <c r="E3" s="136"/>
      <c r="F3" s="136"/>
      <c r="G3" s="136"/>
    </row>
    <row r="4" spans="1:7" ht="14.25">
      <c r="A4" s="2"/>
      <c r="B4" s="2"/>
      <c r="C4" s="2"/>
      <c r="D4" s="2"/>
      <c r="E4" s="2"/>
      <c r="F4" s="2"/>
      <c r="G4" s="2"/>
    </row>
    <row r="5" spans="1:7" ht="15.75">
      <c r="A5" s="137" t="s">
        <v>1</v>
      </c>
      <c r="B5" s="138" t="s">
        <v>2</v>
      </c>
      <c r="C5" s="138"/>
      <c r="D5" s="155" t="s">
        <v>24</v>
      </c>
      <c r="E5" s="155"/>
      <c r="F5" s="155" t="s">
        <v>24</v>
      </c>
      <c r="G5" s="156"/>
    </row>
    <row r="6" spans="1:7" ht="15.75">
      <c r="A6" s="137"/>
      <c r="B6" s="139"/>
      <c r="C6" s="139"/>
      <c r="D6" s="155" t="s">
        <v>25</v>
      </c>
      <c r="E6" s="155"/>
      <c r="F6" s="155" t="s">
        <v>26</v>
      </c>
      <c r="G6" s="156"/>
    </row>
    <row r="7" spans="1:7" ht="15.75">
      <c r="A7" s="3" t="s">
        <v>3</v>
      </c>
      <c r="B7" s="4"/>
      <c r="C7" s="5"/>
      <c r="D7" s="4"/>
      <c r="E7" s="6"/>
      <c r="F7" s="7"/>
      <c r="G7" s="8"/>
    </row>
    <row r="8" spans="1:11" ht="12.75">
      <c r="A8" s="9" t="s">
        <v>4</v>
      </c>
      <c r="B8" s="10">
        <f>'[1]13'!B2</f>
        <v>18391</v>
      </c>
      <c r="C8" s="11"/>
      <c r="D8" s="10">
        <f>'[1]13'!C2</f>
        <v>10894</v>
      </c>
      <c r="E8" s="12"/>
      <c r="F8" s="10">
        <f>'[1]13'!D2</f>
        <v>7497</v>
      </c>
      <c r="G8" s="13"/>
      <c r="I8" s="14"/>
      <c r="J8" s="14"/>
      <c r="K8" s="14"/>
    </row>
    <row r="9" spans="1:11" ht="12.75">
      <c r="A9" s="9" t="s">
        <v>5</v>
      </c>
      <c r="B9" s="15">
        <f>'[1]13'!B3</f>
        <v>70803</v>
      </c>
      <c r="C9" s="16"/>
      <c r="D9" s="15">
        <f>'[1]13'!C3</f>
        <v>42969</v>
      </c>
      <c r="E9" s="16"/>
      <c r="F9" s="15">
        <f>'[1]13'!D3</f>
        <v>27834</v>
      </c>
      <c r="G9" s="13"/>
      <c r="I9" s="14"/>
      <c r="J9" s="14"/>
      <c r="K9" s="14"/>
    </row>
    <row r="10" spans="1:11" ht="12.75">
      <c r="A10" s="9" t="s">
        <v>6</v>
      </c>
      <c r="B10" s="15">
        <f>'[1]13'!B4</f>
        <v>2167</v>
      </c>
      <c r="C10" s="16"/>
      <c r="D10" s="15">
        <f>'[1]13'!C4</f>
        <v>372</v>
      </c>
      <c r="E10" s="16"/>
      <c r="F10" s="15">
        <f>'[1]13'!D4</f>
        <v>1795</v>
      </c>
      <c r="G10" s="13"/>
      <c r="I10" s="14"/>
      <c r="K10" s="14"/>
    </row>
    <row r="11" spans="1:11" ht="12.75">
      <c r="A11" s="9" t="s">
        <v>7</v>
      </c>
      <c r="B11" s="15">
        <f>'[1]13'!B5</f>
        <v>100942</v>
      </c>
      <c r="C11" s="16"/>
      <c r="D11" s="15">
        <f>'[1]13'!C5</f>
        <v>61821</v>
      </c>
      <c r="E11" s="16"/>
      <c r="F11" s="15">
        <f>'[1]13'!D5</f>
        <v>39121</v>
      </c>
      <c r="G11" s="13"/>
      <c r="I11" s="14"/>
      <c r="J11" s="14"/>
      <c r="K11" s="14"/>
    </row>
    <row r="12" spans="1:11" ht="12.75">
      <c r="A12" s="9" t="s">
        <v>8</v>
      </c>
      <c r="B12" s="15">
        <f>'[1]13'!B6</f>
        <v>227552</v>
      </c>
      <c r="C12" s="16"/>
      <c r="D12" s="15">
        <f>'[1]13'!C6</f>
        <v>108258</v>
      </c>
      <c r="E12" s="16"/>
      <c r="F12" s="15">
        <f>'[1]13'!D6</f>
        <v>119294</v>
      </c>
      <c r="G12" s="13"/>
      <c r="I12" s="14"/>
      <c r="J12" s="14"/>
      <c r="K12" s="14"/>
    </row>
    <row r="13" spans="1:11" ht="12.75">
      <c r="A13" s="9" t="s">
        <v>126</v>
      </c>
      <c r="B13" s="15">
        <f>'[1]13'!B7</f>
        <v>488098</v>
      </c>
      <c r="C13" s="16"/>
      <c r="D13" s="15">
        <f>'[1]13'!C7</f>
        <v>301926</v>
      </c>
      <c r="E13" s="16"/>
      <c r="F13" s="15">
        <f>'[1]13'!D7</f>
        <v>186172</v>
      </c>
      <c r="G13" s="13"/>
      <c r="I13" s="14"/>
      <c r="J13" s="14"/>
      <c r="K13" s="14"/>
    </row>
    <row r="14" spans="1:11" ht="12.75">
      <c r="A14" s="9" t="s">
        <v>9</v>
      </c>
      <c r="B14" s="15">
        <f>'[1]13'!B8</f>
        <v>179514</v>
      </c>
      <c r="C14" s="16"/>
      <c r="D14" s="15">
        <f>'[1]13'!C8</f>
        <v>147577</v>
      </c>
      <c r="E14" s="16"/>
      <c r="F14" s="15">
        <f>'[1]13'!D8</f>
        <v>31937</v>
      </c>
      <c r="G14" s="13"/>
      <c r="I14" s="14"/>
      <c r="J14" s="14"/>
      <c r="K14" s="14"/>
    </row>
    <row r="15" spans="1:11" ht="12.75">
      <c r="A15" s="9" t="s">
        <v>10</v>
      </c>
      <c r="B15" s="15">
        <f>'[1]13'!B9</f>
        <v>524465</v>
      </c>
      <c r="C15" s="16"/>
      <c r="D15" s="15">
        <f>'[1]13'!C9</f>
        <v>400519</v>
      </c>
      <c r="E15" s="16"/>
      <c r="F15" s="15">
        <f>'[1]13'!D9</f>
        <v>123946</v>
      </c>
      <c r="G15" s="13"/>
      <c r="I15" s="14"/>
      <c r="J15" s="14"/>
      <c r="K15" s="14"/>
    </row>
    <row r="16" spans="1:10" ht="12.75">
      <c r="A16" s="9" t="s">
        <v>11</v>
      </c>
      <c r="B16" s="15">
        <f>'[1]13'!B10</f>
        <v>10744</v>
      </c>
      <c r="C16" s="16"/>
      <c r="D16" s="15">
        <f>'[1]13'!C10</f>
        <v>9154</v>
      </c>
      <c r="E16" s="16"/>
      <c r="F16" s="15">
        <f>'[1]13'!D10</f>
        <v>1589</v>
      </c>
      <c r="G16" s="13"/>
      <c r="I16" s="14"/>
      <c r="J16" s="14"/>
    </row>
    <row r="17" spans="1:11" ht="12.75">
      <c r="A17" s="9" t="s">
        <v>12</v>
      </c>
      <c r="B17" s="15">
        <f>'[1]13'!B11</f>
        <v>1564668</v>
      </c>
      <c r="C17" s="16"/>
      <c r="D17" s="15">
        <f>'[1]13'!C11</f>
        <v>874882</v>
      </c>
      <c r="E17" s="16"/>
      <c r="F17" s="15">
        <f>'[1]13'!D11</f>
        <v>689786</v>
      </c>
      <c r="G17" s="13"/>
      <c r="I17" s="14"/>
      <c r="J17" s="14"/>
      <c r="K17" s="14"/>
    </row>
    <row r="18" spans="1:10" ht="12.75">
      <c r="A18" s="9" t="s">
        <v>13</v>
      </c>
      <c r="B18" s="15">
        <f>'[1]13'!B12</f>
        <v>265012</v>
      </c>
      <c r="C18" s="16"/>
      <c r="D18" s="15">
        <f>'[1]13'!C12</f>
        <v>248973</v>
      </c>
      <c r="E18" s="16"/>
      <c r="F18" s="15">
        <f>'[1]13'!D12</f>
        <v>16039</v>
      </c>
      <c r="G18" s="13"/>
      <c r="I18" s="14"/>
      <c r="J18" s="14"/>
    </row>
    <row r="19" spans="1:10" ht="12.75">
      <c r="A19" s="9" t="s">
        <v>14</v>
      </c>
      <c r="B19" s="15">
        <f>'[1]13'!B13</f>
        <v>52233</v>
      </c>
      <c r="C19" s="16"/>
      <c r="D19" s="15">
        <f>'[1]13'!C13</f>
        <v>42771</v>
      </c>
      <c r="E19" s="16"/>
      <c r="F19" s="15">
        <f>'[1]13'!D13</f>
        <v>9462</v>
      </c>
      <c r="G19" s="13"/>
      <c r="I19" s="14"/>
      <c r="J19" s="14"/>
    </row>
    <row r="20" spans="1:11" ht="12.75">
      <c r="A20" s="9" t="s">
        <v>15</v>
      </c>
      <c r="B20" s="15">
        <f>'[1]13'!B14</f>
        <v>25076</v>
      </c>
      <c r="C20" s="16"/>
      <c r="D20" s="15">
        <f>'[1]13'!C14</f>
        <v>14988</v>
      </c>
      <c r="E20" s="16"/>
      <c r="F20" s="15">
        <f>'[1]13'!D14</f>
        <v>10088</v>
      </c>
      <c r="G20" s="13"/>
      <c r="I20" s="14"/>
      <c r="J20" s="14"/>
      <c r="K20" s="14"/>
    </row>
    <row r="21" spans="1:7" ht="12.75">
      <c r="A21" s="9" t="s">
        <v>16</v>
      </c>
      <c r="B21" s="15">
        <f>'[1]13'!B15</f>
        <v>69118</v>
      </c>
      <c r="C21" s="16"/>
      <c r="D21" s="15">
        <f>'[1]13'!C15</f>
        <v>184</v>
      </c>
      <c r="E21" s="16"/>
      <c r="F21" s="15">
        <f>'[1]13'!D15</f>
        <v>68934</v>
      </c>
      <c r="G21" s="13"/>
    </row>
    <row r="22" spans="1:7" ht="12.75">
      <c r="A22" s="9" t="s">
        <v>17</v>
      </c>
      <c r="B22" s="15">
        <f>'[1]13'!B16</f>
        <v>2799662</v>
      </c>
      <c r="C22" s="16"/>
      <c r="D22" s="15">
        <f>'[1]13'!C16</f>
        <v>432600</v>
      </c>
      <c r="E22" s="16"/>
      <c r="F22" s="15">
        <f>'[1]13'!D16</f>
        <v>2367062</v>
      </c>
      <c r="G22" s="13"/>
    </row>
    <row r="23" spans="1:7" ht="12.75">
      <c r="A23" s="9" t="s">
        <v>18</v>
      </c>
      <c r="B23" s="15">
        <f>'[1]13'!B17</f>
        <v>221368</v>
      </c>
      <c r="C23" s="16"/>
      <c r="D23" s="15">
        <f>'[1]13'!C17</f>
        <v>14752</v>
      </c>
      <c r="E23" s="16"/>
      <c r="F23" s="15">
        <f>'[1]13'!D17</f>
        <v>206616</v>
      </c>
      <c r="G23" s="13"/>
    </row>
    <row r="24" spans="1:7" ht="12.75">
      <c r="A24" s="9" t="s">
        <v>19</v>
      </c>
      <c r="B24" s="15">
        <f>'[1]13'!B18</f>
        <v>423804</v>
      </c>
      <c r="C24" s="16"/>
      <c r="D24" s="15">
        <f>'[1]13'!C18</f>
        <v>208876</v>
      </c>
      <c r="E24" s="16"/>
      <c r="F24" s="15">
        <f>'[1]13'!D18</f>
        <v>214928</v>
      </c>
      <c r="G24" s="13"/>
    </row>
    <row r="25" spans="1:7" ht="12.75">
      <c r="A25" s="9" t="s">
        <v>20</v>
      </c>
      <c r="B25" s="15">
        <f>'[1]13'!B19</f>
        <v>409510</v>
      </c>
      <c r="C25" s="16"/>
      <c r="D25" s="15">
        <f>'[1]13'!C19</f>
        <v>10453</v>
      </c>
      <c r="E25" s="16"/>
      <c r="F25" s="15">
        <f>'[1]13'!D19</f>
        <v>399058</v>
      </c>
      <c r="G25" s="13"/>
    </row>
    <row r="26" spans="1:7" ht="12.75">
      <c r="A26" s="9" t="s">
        <v>21</v>
      </c>
      <c r="B26" s="15">
        <f>'[1]13'!B20</f>
        <v>434</v>
      </c>
      <c r="C26" s="16"/>
      <c r="D26" s="15">
        <f>'[1]13'!C20</f>
        <v>268</v>
      </c>
      <c r="E26" s="16"/>
      <c r="F26" s="15">
        <f>'[1]13'!D20</f>
        <v>166</v>
      </c>
      <c r="G26" s="13"/>
    </row>
    <row r="27" spans="1:7" ht="12.75">
      <c r="A27" s="9" t="s">
        <v>22</v>
      </c>
      <c r="B27" s="15">
        <f>'[1]13'!B21</f>
        <v>1126</v>
      </c>
      <c r="C27" s="16"/>
      <c r="D27" s="15">
        <f>'[1]13'!C21</f>
        <v>1096</v>
      </c>
      <c r="E27" s="16"/>
      <c r="F27" s="15">
        <f>'[1]13'!D21</f>
        <v>31</v>
      </c>
      <c r="G27" s="13"/>
    </row>
    <row r="28" spans="1:7" ht="12.75">
      <c r="A28" s="9" t="s">
        <v>62</v>
      </c>
      <c r="B28" s="61">
        <f>'[1]13'!B22</f>
        <v>52650</v>
      </c>
      <c r="C28" s="16"/>
      <c r="D28" s="62">
        <f>'[1]13'!C22</f>
        <v>2664</v>
      </c>
      <c r="E28" s="63"/>
      <c r="F28" s="61">
        <f>'[1]13'!D22</f>
        <v>49986</v>
      </c>
      <c r="G28" s="13"/>
    </row>
    <row r="29" spans="1:7" ht="15">
      <c r="A29" s="60" t="s">
        <v>23</v>
      </c>
      <c r="B29" s="64">
        <f>'[1]13'!B23</f>
        <v>7507337</v>
      </c>
      <c r="C29" s="65"/>
      <c r="D29" s="64">
        <f>'[1]13'!C23</f>
        <v>2935996</v>
      </c>
      <c r="E29" s="65"/>
      <c r="F29" s="64">
        <f>'[1]13'!D23</f>
        <v>4571340</v>
      </c>
      <c r="G29" s="13"/>
    </row>
    <row r="30" spans="1:7" ht="15">
      <c r="A30" s="60" t="s">
        <v>63</v>
      </c>
      <c r="B30" s="64"/>
      <c r="C30" s="65"/>
      <c r="D30" s="64"/>
      <c r="E30" s="65"/>
      <c r="F30" s="64"/>
      <c r="G30" s="13"/>
    </row>
    <row r="31" spans="1:7" ht="12.75">
      <c r="A31" s="9" t="s">
        <v>64</v>
      </c>
      <c r="B31" s="15">
        <f>'[1]13'!B24</f>
        <v>1297</v>
      </c>
      <c r="C31" s="16"/>
      <c r="D31" s="15">
        <f>'[1]13'!C24</f>
        <v>439</v>
      </c>
      <c r="E31" s="16"/>
      <c r="F31" s="15">
        <f>'[1]13'!D24</f>
        <v>858</v>
      </c>
      <c r="G31" s="13"/>
    </row>
    <row r="32" spans="1:7" ht="12.75">
      <c r="A32" s="9" t="s">
        <v>65</v>
      </c>
      <c r="B32" s="15">
        <f>'[1]13'!B25</f>
        <v>5672</v>
      </c>
      <c r="C32" s="16"/>
      <c r="D32" s="15">
        <f>'[1]13'!C25</f>
        <v>4385</v>
      </c>
      <c r="E32" s="16"/>
      <c r="F32" s="15">
        <f>'[1]13'!D25</f>
        <v>1287</v>
      </c>
      <c r="G32" s="13"/>
    </row>
    <row r="33" spans="1:7" ht="12.75">
      <c r="A33" s="9" t="s">
        <v>66</v>
      </c>
      <c r="B33" s="15">
        <f>'[1]13'!B26</f>
        <v>10374</v>
      </c>
      <c r="C33" s="16"/>
      <c r="D33" s="15">
        <f>'[1]13'!C26</f>
        <v>1788</v>
      </c>
      <c r="E33" s="16"/>
      <c r="F33" s="15">
        <f>'[1]13'!D26</f>
        <v>8586</v>
      </c>
      <c r="G33" s="13"/>
    </row>
    <row r="34" spans="1:7" ht="12.75">
      <c r="A34" s="9" t="s">
        <v>67</v>
      </c>
      <c r="B34" s="66">
        <f>'[1]13'!B27</f>
        <v>60848</v>
      </c>
      <c r="C34" s="63"/>
      <c r="D34" s="66">
        <f>'[1]13'!C27</f>
        <v>46036</v>
      </c>
      <c r="E34" s="67"/>
      <c r="F34" s="66">
        <f>'[1]13'!D27</f>
        <v>14811</v>
      </c>
      <c r="G34" s="13"/>
    </row>
    <row r="35" spans="1:7" ht="15">
      <c r="A35" s="60" t="s">
        <v>68</v>
      </c>
      <c r="B35" s="64">
        <f>'[1]13'!B28</f>
        <v>78191</v>
      </c>
      <c r="C35" s="65"/>
      <c r="D35" s="64">
        <f>'[1]13'!C28</f>
        <v>52649</v>
      </c>
      <c r="E35" s="65"/>
      <c r="F35" s="64">
        <f>'[1]13'!D28</f>
        <v>25542</v>
      </c>
      <c r="G35" s="13"/>
    </row>
    <row r="36" spans="1:7" ht="15.75" thickBot="1">
      <c r="A36" s="98" t="s">
        <v>69</v>
      </c>
      <c r="B36" s="99">
        <f>B29-B35</f>
        <v>7429146</v>
      </c>
      <c r="C36" s="107"/>
      <c r="D36" s="99">
        <f>D29-D35</f>
        <v>2883347</v>
      </c>
      <c r="E36" s="107"/>
      <c r="F36" s="99">
        <f>F29-F35</f>
        <v>4545798</v>
      </c>
      <c r="G36" s="108"/>
    </row>
    <row r="37" spans="2:6" ht="12.75">
      <c r="B37" s="14"/>
      <c r="D37" s="14"/>
      <c r="F37" s="14"/>
    </row>
    <row r="38" spans="1:6" ht="12.75" hidden="1">
      <c r="A38" s="141" t="s">
        <v>89</v>
      </c>
      <c r="B38" s="141"/>
      <c r="C38" s="141"/>
      <c r="D38" s="141"/>
      <c r="E38" s="141"/>
      <c r="F38" s="141"/>
    </row>
    <row r="39" spans="1:6" ht="12.75" hidden="1">
      <c r="A39" s="141" t="s">
        <v>95</v>
      </c>
      <c r="B39" s="141"/>
      <c r="C39" s="141"/>
      <c r="D39" s="141"/>
      <c r="E39" s="141"/>
      <c r="F39" s="141"/>
    </row>
    <row r="40" spans="1:7" ht="12.75">
      <c r="A40" s="145" t="s">
        <v>118</v>
      </c>
      <c r="B40" s="145"/>
      <c r="C40" s="145"/>
      <c r="D40" s="145"/>
      <c r="E40" s="145"/>
      <c r="F40" s="145"/>
      <c r="G40" s="145"/>
    </row>
    <row r="42" ht="12.75">
      <c r="B42" s="14"/>
    </row>
  </sheetData>
  <sheetProtection/>
  <mergeCells count="12">
    <mergeCell ref="A40:G40"/>
    <mergeCell ref="A1:G1"/>
    <mergeCell ref="A2:G2"/>
    <mergeCell ref="A3:G3"/>
    <mergeCell ref="A5:A6"/>
    <mergeCell ref="B5:C6"/>
    <mergeCell ref="D5:E5"/>
    <mergeCell ref="F5:G5"/>
    <mergeCell ref="D6:E6"/>
    <mergeCell ref="F6:G6"/>
    <mergeCell ref="A38:F38"/>
    <mergeCell ref="A39:F39"/>
  </mergeCells>
  <printOptions horizontalCentered="1"/>
  <pageMargins left="0.75" right="0.75" top="1" bottom="1" header="0.5" footer="0.5"/>
  <pageSetup fitToHeight="1" fitToWidth="1" horizontalDpi="600" verticalDpi="600" orientation="landscape" scale="92" r:id="rId1"/>
</worksheet>
</file>

<file path=xl/worksheets/sheet12.xml><?xml version="1.0" encoding="utf-8"?>
<worksheet xmlns="http://schemas.openxmlformats.org/spreadsheetml/2006/main" xmlns:r="http://schemas.openxmlformats.org/officeDocument/2006/relationships">
  <sheetPr>
    <pageSetUpPr fitToPage="1"/>
  </sheetPr>
  <dimension ref="A1:W45"/>
  <sheetViews>
    <sheetView zoomScale="75" zoomScaleNormal="75" zoomScalePageLayoutView="0" workbookViewId="0" topLeftCell="A1">
      <selection activeCell="A25" sqref="A25"/>
    </sheetView>
  </sheetViews>
  <sheetFormatPr defaultColWidth="9.140625" defaultRowHeight="12.75"/>
  <cols>
    <col min="1" max="1" width="44.00390625" style="1" customWidth="1"/>
    <col min="2" max="2" width="15.140625" style="1" customWidth="1"/>
    <col min="3" max="3" width="15.140625" style="0" customWidth="1"/>
    <col min="4" max="7" width="15.140625" style="1" customWidth="1"/>
    <col min="8" max="9" width="9.00390625" style="0" customWidth="1"/>
    <col min="10" max="10" width="15.421875" style="0" customWidth="1"/>
    <col min="11" max="14" width="9.00390625" style="0" customWidth="1"/>
    <col min="16" max="16" width="12.7109375" style="0" customWidth="1"/>
    <col min="21" max="21" width="13.140625" style="0" customWidth="1"/>
    <col min="22" max="22" width="12.00390625" style="0" customWidth="1"/>
    <col min="23" max="23" width="12.421875" style="0" customWidth="1"/>
  </cols>
  <sheetData>
    <row r="1" spans="1:7" ht="18">
      <c r="A1" s="129" t="s">
        <v>109</v>
      </c>
      <c r="B1" s="129"/>
      <c r="C1" s="129"/>
      <c r="D1" s="129"/>
      <c r="E1" s="129"/>
      <c r="F1" s="129"/>
      <c r="G1" s="129"/>
    </row>
    <row r="2" spans="1:7" ht="18.75">
      <c r="A2" s="130" t="s">
        <v>100</v>
      </c>
      <c r="B2" s="130"/>
      <c r="C2" s="130"/>
      <c r="D2" s="130"/>
      <c r="E2" s="130"/>
      <c r="F2" s="130"/>
      <c r="G2" s="130"/>
    </row>
    <row r="3" spans="1:7" ht="18.75">
      <c r="A3" s="130" t="s">
        <v>122</v>
      </c>
      <c r="B3" s="130"/>
      <c r="C3" s="130"/>
      <c r="D3" s="130"/>
      <c r="E3" s="130"/>
      <c r="F3" s="130"/>
      <c r="G3" s="130"/>
    </row>
    <row r="4" spans="1:7" ht="14.25">
      <c r="A4" s="147" t="s">
        <v>0</v>
      </c>
      <c r="B4" s="147"/>
      <c r="C4" s="147"/>
      <c r="D4" s="147"/>
      <c r="E4" s="147"/>
      <c r="F4" s="147"/>
      <c r="G4" s="147"/>
    </row>
    <row r="5" spans="1:7" ht="14.25">
      <c r="A5" s="2"/>
      <c r="B5" s="2"/>
      <c r="D5" s="2"/>
      <c r="E5" s="2"/>
      <c r="F5" s="2"/>
      <c r="G5" s="2"/>
    </row>
    <row r="6" spans="1:7" ht="44.25" customHeight="1">
      <c r="A6" s="137" t="s">
        <v>1</v>
      </c>
      <c r="B6" s="138" t="s">
        <v>88</v>
      </c>
      <c r="C6" s="138" t="s">
        <v>101</v>
      </c>
      <c r="D6" s="138" t="s">
        <v>102</v>
      </c>
      <c r="E6" s="138" t="s">
        <v>98</v>
      </c>
      <c r="F6" s="138" t="s">
        <v>103</v>
      </c>
      <c r="G6" s="140" t="s">
        <v>104</v>
      </c>
    </row>
    <row r="7" spans="1:7" ht="44.25" customHeight="1">
      <c r="A7" s="137"/>
      <c r="B7" s="138"/>
      <c r="C7" s="138"/>
      <c r="D7" s="138"/>
      <c r="E7" s="138"/>
      <c r="F7" s="138"/>
      <c r="G7" s="140"/>
    </row>
    <row r="8" spans="1:7" ht="15.75">
      <c r="A8" s="3" t="s">
        <v>3</v>
      </c>
      <c r="B8" s="85"/>
      <c r="C8" s="85"/>
      <c r="D8" s="85"/>
      <c r="E8" s="85"/>
      <c r="F8" s="85"/>
      <c r="G8" s="4"/>
    </row>
    <row r="9" spans="1:23" ht="12.75">
      <c r="A9" s="9" t="s">
        <v>4</v>
      </c>
      <c r="B9" s="86">
        <f>'[1]13'!B2</f>
        <v>18391</v>
      </c>
      <c r="C9" s="86">
        <f>'[1]13'!C2</f>
        <v>10894</v>
      </c>
      <c r="D9" s="86">
        <f>'[1]13'!D2</f>
        <v>7497</v>
      </c>
      <c r="E9" s="86">
        <f>'[2]23'!B8</f>
        <v>10887</v>
      </c>
      <c r="F9" s="86">
        <f>'[2]23'!D8</f>
        <v>4824</v>
      </c>
      <c r="G9" s="10">
        <f>'[2]23'!F8</f>
        <v>6063</v>
      </c>
      <c r="I9" s="83"/>
      <c r="J9" s="29"/>
      <c r="K9" s="84"/>
      <c r="L9" s="29"/>
      <c r="P9" s="29"/>
      <c r="Q9" s="29"/>
      <c r="R9" s="29"/>
      <c r="U9" s="29"/>
      <c r="V9" s="29"/>
      <c r="W9" s="29"/>
    </row>
    <row r="10" spans="1:23" ht="12.75">
      <c r="A10" s="9" t="s">
        <v>5</v>
      </c>
      <c r="B10" s="87">
        <f>'[1]13'!B3</f>
        <v>70803</v>
      </c>
      <c r="C10" s="87">
        <f>'[1]13'!C3</f>
        <v>42969</v>
      </c>
      <c r="D10" s="87">
        <f>'[1]13'!D3</f>
        <v>27834</v>
      </c>
      <c r="E10" s="87">
        <f>'[2]23'!B9</f>
        <v>70257</v>
      </c>
      <c r="F10" s="87">
        <f>'[2]23'!D9</f>
        <v>42563</v>
      </c>
      <c r="G10" s="15">
        <f>'[2]23'!F9</f>
        <v>27694</v>
      </c>
      <c r="I10" s="83"/>
      <c r="J10" s="29"/>
      <c r="K10" s="29"/>
      <c r="L10" s="29"/>
      <c r="P10" s="29"/>
      <c r="Q10" s="29"/>
      <c r="R10" s="29"/>
      <c r="U10" s="29"/>
      <c r="V10" s="29"/>
      <c r="W10" s="29"/>
    </row>
    <row r="11" spans="1:23" ht="12.75">
      <c r="A11" s="9" t="s">
        <v>6</v>
      </c>
      <c r="B11" s="87">
        <f>'[1]13'!B4</f>
        <v>2167</v>
      </c>
      <c r="C11" s="87">
        <f>'[1]13'!C4</f>
        <v>372</v>
      </c>
      <c r="D11" s="87">
        <f>'[1]13'!D4</f>
        <v>1795</v>
      </c>
      <c r="E11" s="87">
        <f>'[2]23'!B10</f>
        <v>1637</v>
      </c>
      <c r="F11" s="87">
        <f>'[2]23'!D10</f>
        <v>33</v>
      </c>
      <c r="G11" s="15">
        <f>'[2]23'!F10</f>
        <v>1604</v>
      </c>
      <c r="I11" s="83"/>
      <c r="J11" s="29"/>
      <c r="L11" s="29"/>
      <c r="P11" s="29"/>
      <c r="R11" s="29"/>
      <c r="U11" s="29"/>
      <c r="W11" s="29"/>
    </row>
    <row r="12" spans="1:23" ht="12.75">
      <c r="A12" s="9" t="s">
        <v>7</v>
      </c>
      <c r="B12" s="87">
        <f>'[1]13'!B5</f>
        <v>100942</v>
      </c>
      <c r="C12" s="87">
        <f>'[1]13'!C5</f>
        <v>61821</v>
      </c>
      <c r="D12" s="87">
        <f>'[1]13'!D5</f>
        <v>39121</v>
      </c>
      <c r="E12" s="87">
        <f>'[2]23'!B11</f>
        <v>32656</v>
      </c>
      <c r="F12" s="87">
        <f>'[2]23'!D11</f>
        <v>20316</v>
      </c>
      <c r="G12" s="15">
        <f>'[2]23'!F11</f>
        <v>12341</v>
      </c>
      <c r="I12" s="83"/>
      <c r="J12" s="29"/>
      <c r="K12" s="29"/>
      <c r="L12" s="29"/>
      <c r="P12" s="29"/>
      <c r="Q12" s="29"/>
      <c r="R12" s="29"/>
      <c r="U12" s="29"/>
      <c r="V12" s="29"/>
      <c r="W12" s="29"/>
    </row>
    <row r="13" spans="1:23" ht="12.75">
      <c r="A13" s="9" t="s">
        <v>8</v>
      </c>
      <c r="B13" s="87">
        <f>'[1]13'!B6</f>
        <v>227552</v>
      </c>
      <c r="C13" s="87">
        <f>'[1]13'!C6</f>
        <v>108258</v>
      </c>
      <c r="D13" s="87">
        <f>'[1]13'!D6</f>
        <v>119294</v>
      </c>
      <c r="E13" s="87">
        <f>'[2]23'!B12</f>
        <v>95352</v>
      </c>
      <c r="F13" s="87">
        <f>'[2]23'!D12</f>
        <v>42575</v>
      </c>
      <c r="G13" s="15">
        <f>'[2]23'!F12</f>
        <v>52777</v>
      </c>
      <c r="I13" s="83"/>
      <c r="J13" s="29"/>
      <c r="K13" s="29"/>
      <c r="L13" s="29"/>
      <c r="P13" s="29"/>
      <c r="Q13" s="29"/>
      <c r="R13" s="29"/>
      <c r="U13" s="29"/>
      <c r="V13" s="29"/>
      <c r="W13" s="29"/>
    </row>
    <row r="14" spans="1:23" ht="12.75">
      <c r="A14" s="9" t="s">
        <v>126</v>
      </c>
      <c r="B14" s="87">
        <f>'[1]13'!B7</f>
        <v>488098</v>
      </c>
      <c r="C14" s="87">
        <f>'[1]13'!C7</f>
        <v>301926</v>
      </c>
      <c r="D14" s="87">
        <f>'[1]13'!D7</f>
        <v>186172</v>
      </c>
      <c r="E14" s="87">
        <f>'[2]23'!B13</f>
        <v>162837</v>
      </c>
      <c r="F14" s="87">
        <f>'[2]23'!D13</f>
        <v>128094</v>
      </c>
      <c r="G14" s="15">
        <f>'[2]23'!F13</f>
        <v>34743</v>
      </c>
      <c r="I14" s="83"/>
      <c r="J14" s="29"/>
      <c r="K14" s="29"/>
      <c r="L14" s="29"/>
      <c r="P14" s="29"/>
      <c r="Q14" s="29"/>
      <c r="R14" s="29"/>
      <c r="U14" s="29"/>
      <c r="V14" s="29"/>
      <c r="W14" s="29"/>
    </row>
    <row r="15" spans="1:23" ht="12.75">
      <c r="A15" s="9" t="s">
        <v>9</v>
      </c>
      <c r="B15" s="87">
        <f>'[1]13'!B8</f>
        <v>179514</v>
      </c>
      <c r="C15" s="87">
        <f>'[1]13'!C8</f>
        <v>147577</v>
      </c>
      <c r="D15" s="87">
        <f>'[1]13'!D8</f>
        <v>31937</v>
      </c>
      <c r="E15" s="87">
        <f>'[2]23'!B14</f>
        <v>67640</v>
      </c>
      <c r="F15" s="87">
        <f>'[2]23'!D14</f>
        <v>62311</v>
      </c>
      <c r="G15" s="15">
        <f>'[2]23'!F14</f>
        <v>5329</v>
      </c>
      <c r="I15" s="83"/>
      <c r="J15" s="29"/>
      <c r="K15" s="29"/>
      <c r="L15" s="29"/>
      <c r="P15" s="29"/>
      <c r="Q15" s="29"/>
      <c r="R15" s="29"/>
      <c r="U15" s="29"/>
      <c r="V15" s="29"/>
      <c r="W15" s="29"/>
    </row>
    <row r="16" spans="1:23" ht="12.75">
      <c r="A16" s="9" t="s">
        <v>10</v>
      </c>
      <c r="B16" s="87">
        <f>'[1]13'!B9</f>
        <v>524465</v>
      </c>
      <c r="C16" s="87">
        <f>'[1]13'!C9</f>
        <v>400519</v>
      </c>
      <c r="D16" s="87">
        <f>'[1]13'!D9</f>
        <v>123946</v>
      </c>
      <c r="E16" s="87">
        <f>'[2]23'!B15</f>
        <v>182323</v>
      </c>
      <c r="F16" s="87">
        <f>'[2]23'!D15</f>
        <v>161907</v>
      </c>
      <c r="G16" s="15">
        <f>'[2]23'!F15</f>
        <v>20416</v>
      </c>
      <c r="I16" s="83"/>
      <c r="J16" s="29"/>
      <c r="K16" s="29"/>
      <c r="L16" s="29"/>
      <c r="P16" s="29"/>
      <c r="Q16" s="29"/>
      <c r="R16" s="29"/>
      <c r="U16" s="29"/>
      <c r="V16" s="29"/>
      <c r="W16" s="29"/>
    </row>
    <row r="17" spans="1:23" ht="12.75">
      <c r="A17" s="9" t="s">
        <v>11</v>
      </c>
      <c r="B17" s="87">
        <f>'[1]13'!B10</f>
        <v>10744</v>
      </c>
      <c r="C17" s="87">
        <f>'[1]13'!C10</f>
        <v>9154</v>
      </c>
      <c r="D17" s="87">
        <f>'[1]13'!D10</f>
        <v>1589</v>
      </c>
      <c r="E17" s="87">
        <f>'[2]23'!B16</f>
        <v>3126</v>
      </c>
      <c r="F17" s="87">
        <f>'[2]23'!D16</f>
        <v>2720</v>
      </c>
      <c r="G17" s="15">
        <f>'[2]23'!F16</f>
        <v>406</v>
      </c>
      <c r="I17" s="83"/>
      <c r="J17" s="29"/>
      <c r="K17" s="29"/>
      <c r="P17" s="29"/>
      <c r="Q17" s="29"/>
      <c r="U17" s="29"/>
      <c r="V17" s="29"/>
      <c r="W17" s="29"/>
    </row>
    <row r="18" spans="1:23" ht="12.75">
      <c r="A18" s="9" t="s">
        <v>12</v>
      </c>
      <c r="B18" s="87">
        <f>'[1]13'!B11</f>
        <v>1564668</v>
      </c>
      <c r="C18" s="87">
        <f>'[1]13'!C11</f>
        <v>874882</v>
      </c>
      <c r="D18" s="87">
        <f>'[1]13'!D11</f>
        <v>689786</v>
      </c>
      <c r="E18" s="87">
        <f>'[2]23'!B17</f>
        <v>401256</v>
      </c>
      <c r="F18" s="87">
        <f>'[2]23'!D17</f>
        <v>301388</v>
      </c>
      <c r="G18" s="15">
        <f>'[2]23'!F17</f>
        <v>99869</v>
      </c>
      <c r="H18" s="81"/>
      <c r="I18" s="91"/>
      <c r="J18" s="29"/>
      <c r="K18" s="81"/>
      <c r="L18" s="29"/>
      <c r="P18" s="29"/>
      <c r="Q18" s="29"/>
      <c r="R18" s="29"/>
      <c r="U18" s="29"/>
      <c r="V18" s="29"/>
      <c r="W18" s="29"/>
    </row>
    <row r="19" spans="1:23" ht="12.75">
      <c r="A19" s="9" t="s">
        <v>13</v>
      </c>
      <c r="B19" s="87">
        <f>'[1]13'!B12</f>
        <v>265012</v>
      </c>
      <c r="C19" s="87">
        <f>'[1]13'!C12</f>
        <v>248973</v>
      </c>
      <c r="D19" s="87">
        <f>'[1]13'!D12</f>
        <v>16039</v>
      </c>
      <c r="E19" s="87">
        <f>'[2]23'!B18</f>
        <v>124866</v>
      </c>
      <c r="F19" s="87">
        <f>'[2]23'!D18</f>
        <v>119430</v>
      </c>
      <c r="G19" s="15">
        <f>'[2]23'!F18</f>
        <v>5435</v>
      </c>
      <c r="H19" s="81"/>
      <c r="I19" s="82"/>
      <c r="J19" s="29"/>
      <c r="K19" s="81"/>
      <c r="L19" s="29"/>
      <c r="P19" s="29"/>
      <c r="Q19" s="29"/>
      <c r="R19" s="29"/>
      <c r="U19" s="29"/>
      <c r="V19" s="29"/>
      <c r="W19" s="29"/>
    </row>
    <row r="20" spans="1:23" ht="12.75">
      <c r="A20" s="9" t="s">
        <v>14</v>
      </c>
      <c r="B20" s="87">
        <f>'[1]13'!B13</f>
        <v>52233</v>
      </c>
      <c r="C20" s="87">
        <f>'[1]13'!C13</f>
        <v>42771</v>
      </c>
      <c r="D20" s="87">
        <f>'[1]13'!D13</f>
        <v>9462</v>
      </c>
      <c r="E20" s="87">
        <f>'[2]23'!B19</f>
        <v>17327</v>
      </c>
      <c r="F20" s="87">
        <f>'[2]23'!D19</f>
        <v>16324</v>
      </c>
      <c r="G20" s="15">
        <f>'[2]23'!F19</f>
        <v>1004</v>
      </c>
      <c r="H20" s="81"/>
      <c r="I20" s="83"/>
      <c r="J20" s="29"/>
      <c r="K20" s="81"/>
      <c r="P20" s="29"/>
      <c r="Q20" s="29"/>
      <c r="U20" s="29"/>
      <c r="V20" s="29"/>
      <c r="W20" s="29"/>
    </row>
    <row r="21" spans="1:23" ht="12.75">
      <c r="A21" s="9" t="s">
        <v>15</v>
      </c>
      <c r="B21" s="87">
        <f>'[1]13'!B14</f>
        <v>25076</v>
      </c>
      <c r="C21" s="87">
        <f>'[1]13'!C14</f>
        <v>14988</v>
      </c>
      <c r="D21" s="87">
        <f>'[1]13'!D14</f>
        <v>10088</v>
      </c>
      <c r="E21" s="87">
        <f>'[2]23'!B20</f>
        <v>5908</v>
      </c>
      <c r="F21" s="87">
        <f>'[2]23'!D20</f>
        <v>4578</v>
      </c>
      <c r="G21" s="15">
        <f>'[2]23'!F20</f>
        <v>1330</v>
      </c>
      <c r="H21" s="81"/>
      <c r="I21" s="83"/>
      <c r="J21" s="29"/>
      <c r="K21" s="81"/>
      <c r="L21" s="29"/>
      <c r="P21" s="29"/>
      <c r="Q21" s="29"/>
      <c r="R21" s="29"/>
      <c r="U21" s="29"/>
      <c r="V21" s="29"/>
      <c r="W21" s="29"/>
    </row>
    <row r="22" spans="1:23" ht="12.75">
      <c r="A22" s="9" t="s">
        <v>16</v>
      </c>
      <c r="B22" s="87">
        <f>'[1]13'!B15</f>
        <v>69118</v>
      </c>
      <c r="C22" s="87">
        <f>'[1]13'!C15</f>
        <v>184</v>
      </c>
      <c r="D22" s="87">
        <f>'[1]13'!D15</f>
        <v>68934</v>
      </c>
      <c r="E22" s="87">
        <f>'[2]23'!B21</f>
        <v>68435</v>
      </c>
      <c r="F22" s="87">
        <f>'[2]23'!D21</f>
        <v>160</v>
      </c>
      <c r="G22" s="15">
        <f>'[2]23'!F21</f>
        <v>68275</v>
      </c>
      <c r="H22" s="81"/>
      <c r="I22" s="83"/>
      <c r="J22" s="29"/>
      <c r="K22" s="81"/>
      <c r="L22" s="29"/>
      <c r="P22" s="29"/>
      <c r="R22" s="29"/>
      <c r="U22" s="29"/>
      <c r="W22" s="29"/>
    </row>
    <row r="23" spans="1:23" ht="12.75">
      <c r="A23" s="9" t="s">
        <v>76</v>
      </c>
      <c r="B23" s="125" t="s">
        <v>125</v>
      </c>
      <c r="C23" s="125" t="s">
        <v>125</v>
      </c>
      <c r="D23" s="125" t="s">
        <v>125</v>
      </c>
      <c r="E23" s="87">
        <f>'[2]23'!B22</f>
        <v>938366</v>
      </c>
      <c r="F23" s="87">
        <f>'[2]23'!D22</f>
        <v>311964</v>
      </c>
      <c r="G23" s="15">
        <f>'[2]23'!F22</f>
        <v>626402</v>
      </c>
      <c r="H23" s="81"/>
      <c r="I23" s="83"/>
      <c r="J23" s="29"/>
      <c r="K23" s="81"/>
      <c r="L23" s="29"/>
      <c r="P23" s="29"/>
      <c r="Q23" s="29"/>
      <c r="R23" s="29"/>
      <c r="U23" s="29"/>
      <c r="V23" s="29"/>
      <c r="W23" s="29"/>
    </row>
    <row r="24" spans="1:23" ht="12.75">
      <c r="A24" s="9" t="s">
        <v>77</v>
      </c>
      <c r="B24" s="125" t="s">
        <v>125</v>
      </c>
      <c r="C24" s="125" t="s">
        <v>125</v>
      </c>
      <c r="D24" s="125" t="s">
        <v>125</v>
      </c>
      <c r="E24" s="87">
        <f>'[2]23'!B23</f>
        <v>190796</v>
      </c>
      <c r="F24" s="87">
        <f>'[2]23'!D23</f>
        <v>43605</v>
      </c>
      <c r="G24" s="15">
        <f>'[2]23'!F23</f>
        <v>147191</v>
      </c>
      <c r="H24" s="81"/>
      <c r="I24" s="83"/>
      <c r="J24" s="29"/>
      <c r="K24" s="81"/>
      <c r="L24" s="29"/>
      <c r="P24" s="29"/>
      <c r="Q24" s="29"/>
      <c r="R24" s="29"/>
      <c r="U24" s="29"/>
      <c r="V24" s="29"/>
      <c r="W24" s="29"/>
    </row>
    <row r="25" spans="1:23" ht="12.75">
      <c r="A25" s="9" t="s">
        <v>130</v>
      </c>
      <c r="B25" s="125" t="s">
        <v>125</v>
      </c>
      <c r="C25" s="125" t="s">
        <v>125</v>
      </c>
      <c r="D25" s="125" t="s">
        <v>125</v>
      </c>
      <c r="E25" s="87">
        <f>'[2]24'!B7</f>
        <v>2116432</v>
      </c>
      <c r="F25" s="87">
        <f>'[2]24'!D7</f>
        <v>1242454</v>
      </c>
      <c r="G25" s="15">
        <f>'[2]24'!F7</f>
        <v>873978</v>
      </c>
      <c r="H25" s="81"/>
      <c r="I25" s="83"/>
      <c r="J25" s="29"/>
      <c r="K25" s="81"/>
      <c r="L25" s="29"/>
      <c r="P25" s="29"/>
      <c r="Q25" s="29"/>
      <c r="R25" s="29"/>
      <c r="U25" s="29"/>
      <c r="V25" s="29"/>
      <c r="W25" s="29"/>
    </row>
    <row r="26" spans="1:23" ht="12.75">
      <c r="A26" s="9" t="s">
        <v>78</v>
      </c>
      <c r="B26" s="125" t="s">
        <v>125</v>
      </c>
      <c r="C26" s="125" t="s">
        <v>125</v>
      </c>
      <c r="D26" s="125" t="s">
        <v>125</v>
      </c>
      <c r="E26" s="87">
        <f>'[2]24'!B8</f>
        <v>76147</v>
      </c>
      <c r="F26" s="87">
        <f>'[2]24'!D8</f>
        <v>70287</v>
      </c>
      <c r="G26" s="15">
        <f>'[2]24'!F8</f>
        <v>5860</v>
      </c>
      <c r="H26" s="81"/>
      <c r="I26" s="83"/>
      <c r="J26" s="29"/>
      <c r="K26" s="81"/>
      <c r="L26" s="29"/>
      <c r="P26" s="29"/>
      <c r="Q26" s="29"/>
      <c r="R26" s="29"/>
      <c r="U26" s="29"/>
      <c r="V26" s="29"/>
      <c r="W26" s="29"/>
    </row>
    <row r="27" spans="1:18" ht="12.75">
      <c r="A27" s="9" t="s">
        <v>17</v>
      </c>
      <c r="B27" s="87">
        <f>'[1]13'!B16</f>
        <v>2799662</v>
      </c>
      <c r="C27" s="87">
        <f>'[1]13'!C16</f>
        <v>432600</v>
      </c>
      <c r="D27" s="87">
        <f>'[1]13'!D16</f>
        <v>2367062</v>
      </c>
      <c r="E27" s="87">
        <f>'[2]24'!B9</f>
        <v>2232906</v>
      </c>
      <c r="F27" s="87">
        <f>'[2]24'!D9</f>
        <v>253527</v>
      </c>
      <c r="G27" s="15">
        <f>'[2]24'!F9</f>
        <v>1979380</v>
      </c>
      <c r="H27" s="81"/>
      <c r="I27" s="91"/>
      <c r="J27" s="29"/>
      <c r="K27" s="81"/>
      <c r="L27" s="29"/>
      <c r="P27" s="29"/>
      <c r="Q27" s="29"/>
      <c r="R27" s="29"/>
    </row>
    <row r="28" spans="1:18" ht="12.75">
      <c r="A28" s="9" t="s">
        <v>18</v>
      </c>
      <c r="B28" s="87">
        <f>'[1]13'!B17</f>
        <v>221368</v>
      </c>
      <c r="C28" s="87">
        <f>'[1]13'!C17</f>
        <v>14752</v>
      </c>
      <c r="D28" s="87">
        <f>'[1]13'!D17</f>
        <v>206616</v>
      </c>
      <c r="E28" s="87">
        <f>'[2]24'!B10</f>
        <v>176007</v>
      </c>
      <c r="F28" s="87">
        <f>'[2]24'!D10</f>
        <v>12217</v>
      </c>
      <c r="G28" s="15">
        <f>'[2]24'!F10</f>
        <v>163790</v>
      </c>
      <c r="I28" s="83"/>
      <c r="J28" s="29"/>
      <c r="K28" s="29"/>
      <c r="L28" s="29"/>
      <c r="P28" s="29"/>
      <c r="Q28" s="29"/>
      <c r="R28" s="29"/>
    </row>
    <row r="29" spans="1:23" ht="12.75">
      <c r="A29" s="9" t="s">
        <v>19</v>
      </c>
      <c r="B29" s="87">
        <f>'[1]13'!B18</f>
        <v>423804</v>
      </c>
      <c r="C29" s="87">
        <f>'[1]13'!C18</f>
        <v>208876</v>
      </c>
      <c r="D29" s="87">
        <f>'[1]13'!D18</f>
        <v>214928</v>
      </c>
      <c r="E29" s="87">
        <f>'[2]24'!B11</f>
        <v>170912</v>
      </c>
      <c r="F29" s="87">
        <f>'[2]24'!D11</f>
        <v>87794</v>
      </c>
      <c r="G29" s="15">
        <f>'[2]24'!F11</f>
        <v>83118</v>
      </c>
      <c r="I29" s="83"/>
      <c r="J29" s="29"/>
      <c r="K29" s="29"/>
      <c r="L29" s="29"/>
      <c r="P29" s="29"/>
      <c r="Q29" s="29"/>
      <c r="R29" s="29"/>
      <c r="U29" s="29"/>
      <c r="V29" s="29"/>
      <c r="W29" s="29"/>
    </row>
    <row r="30" spans="1:23" ht="12.75">
      <c r="A30" s="9" t="s">
        <v>20</v>
      </c>
      <c r="B30" s="87">
        <f>'[1]13'!B19</f>
        <v>409510</v>
      </c>
      <c r="C30" s="87">
        <f>'[1]13'!C19</f>
        <v>10453</v>
      </c>
      <c r="D30" s="87">
        <f>'[1]13'!D19</f>
        <v>399058</v>
      </c>
      <c r="E30" s="87">
        <f>'[2]24'!B12</f>
        <v>307232</v>
      </c>
      <c r="F30" s="87">
        <f>'[2]24'!D12</f>
        <v>3071</v>
      </c>
      <c r="G30" s="15">
        <f>'[2]24'!F12</f>
        <v>304161</v>
      </c>
      <c r="I30" s="83"/>
      <c r="J30" s="29"/>
      <c r="K30" s="29"/>
      <c r="L30" s="29"/>
      <c r="P30" s="29"/>
      <c r="Q30" s="29"/>
      <c r="R30" s="29"/>
      <c r="U30" s="29"/>
      <c r="V30" s="29"/>
      <c r="W30" s="29"/>
    </row>
    <row r="31" spans="1:21" ht="12.75">
      <c r="A31" s="9" t="s">
        <v>21</v>
      </c>
      <c r="B31" s="87">
        <f>'[1]13'!B20</f>
        <v>434</v>
      </c>
      <c r="C31" s="87">
        <f>'[1]13'!C20</f>
        <v>268</v>
      </c>
      <c r="D31" s="87">
        <f>'[1]13'!D20</f>
        <v>166</v>
      </c>
      <c r="E31" s="87">
        <f>'[2]24'!B13</f>
        <v>253</v>
      </c>
      <c r="F31" s="87">
        <f>'[2]24'!D13</f>
        <v>95</v>
      </c>
      <c r="G31" s="15">
        <f>'[2]24'!F13</f>
        <v>159</v>
      </c>
      <c r="I31" s="83"/>
      <c r="J31" s="29"/>
      <c r="U31" s="29"/>
    </row>
    <row r="32" spans="1:10" ht="12.75">
      <c r="A32" s="9" t="s">
        <v>22</v>
      </c>
      <c r="B32" s="87">
        <f>'[1]13'!B21</f>
        <v>1126</v>
      </c>
      <c r="C32" s="87">
        <f>'[1]13'!C21</f>
        <v>1096</v>
      </c>
      <c r="D32" s="87">
        <f>'[1]13'!D21</f>
        <v>31</v>
      </c>
      <c r="E32" s="87">
        <f>'[2]24'!B14</f>
        <v>1126</v>
      </c>
      <c r="F32" s="87">
        <f>'[2]24'!D14</f>
        <v>1096</v>
      </c>
      <c r="G32" s="15">
        <f>'[2]24'!F14</f>
        <v>31</v>
      </c>
      <c r="I32" s="83"/>
      <c r="J32" s="29"/>
    </row>
    <row r="33" spans="1:18" ht="12.75">
      <c r="A33" s="9" t="s">
        <v>62</v>
      </c>
      <c r="B33" s="88">
        <f>'[1]13'!B22</f>
        <v>52650</v>
      </c>
      <c r="C33" s="88">
        <f>'[1]13'!C22</f>
        <v>2664</v>
      </c>
      <c r="D33" s="88">
        <f>'[1]13'!D22</f>
        <v>49986</v>
      </c>
      <c r="E33" s="88">
        <f>'[2]24'!B15</f>
        <v>52650</v>
      </c>
      <c r="F33" s="88">
        <f>'[2]24'!D15</f>
        <v>2664</v>
      </c>
      <c r="G33" s="61">
        <f>'[2]24'!F15</f>
        <v>49986</v>
      </c>
      <c r="I33" s="83"/>
      <c r="J33" s="29"/>
      <c r="K33" s="29"/>
      <c r="L33" s="29"/>
      <c r="P33" s="29"/>
      <c r="Q33" s="29"/>
      <c r="R33" s="29"/>
    </row>
    <row r="34" spans="1:18" ht="15">
      <c r="A34" s="60" t="s">
        <v>23</v>
      </c>
      <c r="B34" s="89">
        <f>'[1]13'!B23</f>
        <v>7507337</v>
      </c>
      <c r="C34" s="89">
        <f>'[1]13'!C23</f>
        <v>2935996</v>
      </c>
      <c r="D34" s="89">
        <f>'[1]13'!D23</f>
        <v>4571340</v>
      </c>
      <c r="E34" s="89">
        <f>'[2]24'!B16</f>
        <v>7507337</v>
      </c>
      <c r="F34" s="89">
        <f>'[2]24'!D16</f>
        <v>2935996</v>
      </c>
      <c r="G34" s="64">
        <f>'[2]24'!F16</f>
        <v>4571340</v>
      </c>
      <c r="J34" s="29"/>
      <c r="K34" s="29"/>
      <c r="L34" s="29"/>
      <c r="P34" s="29"/>
      <c r="Q34" s="29"/>
      <c r="R34" s="29"/>
    </row>
    <row r="35" spans="1:7" ht="15">
      <c r="A35" s="60" t="s">
        <v>63</v>
      </c>
      <c r="B35" s="89"/>
      <c r="C35" s="89"/>
      <c r="D35" s="89"/>
      <c r="E35" s="89"/>
      <c r="F35" s="89"/>
      <c r="G35" s="64"/>
    </row>
    <row r="36" spans="1:7" ht="12.75">
      <c r="A36" s="9" t="s">
        <v>64</v>
      </c>
      <c r="B36" s="87">
        <f>'[1]13'!B24</f>
        <v>1297</v>
      </c>
      <c r="C36" s="87">
        <f>'[1]13'!C24</f>
        <v>439</v>
      </c>
      <c r="D36" s="87">
        <f>'[1]13'!D24</f>
        <v>858</v>
      </c>
      <c r="E36" s="87">
        <f>'[2]24'!B19</f>
        <v>1297</v>
      </c>
      <c r="F36" s="87">
        <f>'[2]24'!D19</f>
        <v>439</v>
      </c>
      <c r="G36" s="15">
        <f>'[2]24'!F19</f>
        <v>858</v>
      </c>
    </row>
    <row r="37" spans="1:7" ht="12.75">
      <c r="A37" s="9" t="s">
        <v>65</v>
      </c>
      <c r="B37" s="87">
        <f>'[1]13'!B25</f>
        <v>5672</v>
      </c>
      <c r="C37" s="87">
        <f>'[1]13'!C25</f>
        <v>4385</v>
      </c>
      <c r="D37" s="87">
        <f>'[1]13'!D25</f>
        <v>1287</v>
      </c>
      <c r="E37" s="87">
        <f>'[2]24'!B20</f>
        <v>5672</v>
      </c>
      <c r="F37" s="87">
        <f>'[2]24'!D20</f>
        <v>4385</v>
      </c>
      <c r="G37" s="15">
        <f>'[2]24'!F20</f>
        <v>1287</v>
      </c>
    </row>
    <row r="38" spans="1:7" ht="12.75">
      <c r="A38" s="9" t="s">
        <v>66</v>
      </c>
      <c r="B38" s="87">
        <f>'[1]13'!B26</f>
        <v>10374</v>
      </c>
      <c r="C38" s="87">
        <f>'[1]13'!C26</f>
        <v>1788</v>
      </c>
      <c r="D38" s="87">
        <f>'[1]13'!D26</f>
        <v>8586</v>
      </c>
      <c r="E38" s="87">
        <f>'[2]24'!B21</f>
        <v>10374</v>
      </c>
      <c r="F38" s="87">
        <f>'[2]24'!D21</f>
        <v>1788</v>
      </c>
      <c r="G38" s="15">
        <f>'[2]24'!F21</f>
        <v>8586</v>
      </c>
    </row>
    <row r="39" spans="1:7" ht="12.75">
      <c r="A39" s="9" t="s">
        <v>67</v>
      </c>
      <c r="B39" s="90">
        <f>'[1]13'!B27</f>
        <v>60848</v>
      </c>
      <c r="C39" s="90">
        <f>'[1]13'!C27</f>
        <v>46036</v>
      </c>
      <c r="D39" s="90">
        <f>'[1]13'!D27</f>
        <v>14811</v>
      </c>
      <c r="E39" s="90">
        <f>'[2]24'!B22</f>
        <v>60848</v>
      </c>
      <c r="F39" s="90">
        <f>'[2]24'!D22</f>
        <v>46036</v>
      </c>
      <c r="G39" s="66">
        <f>'[2]24'!F22</f>
        <v>14811</v>
      </c>
    </row>
    <row r="40" spans="1:7" ht="15">
      <c r="A40" s="60" t="s">
        <v>68</v>
      </c>
      <c r="B40" s="89">
        <f>'[1]13'!B28</f>
        <v>78191</v>
      </c>
      <c r="C40" s="89">
        <f>'[1]13'!C28</f>
        <v>52649</v>
      </c>
      <c r="D40" s="89">
        <f>'[1]13'!D28</f>
        <v>25542</v>
      </c>
      <c r="E40" s="89">
        <f>'[2]24'!B23</f>
        <v>78191</v>
      </c>
      <c r="F40" s="89">
        <f>'[2]24'!D23</f>
        <v>52649</v>
      </c>
      <c r="G40" s="64">
        <f>'[2]24'!F23</f>
        <v>25542</v>
      </c>
    </row>
    <row r="41" spans="1:7" ht="15.75" thickBot="1">
      <c r="A41" s="98" t="s">
        <v>69</v>
      </c>
      <c r="B41" s="109">
        <f aca="true" t="shared" si="0" ref="B41:G41">B34-B40</f>
        <v>7429146</v>
      </c>
      <c r="C41" s="109">
        <f t="shared" si="0"/>
        <v>2883347</v>
      </c>
      <c r="D41" s="109">
        <f t="shared" si="0"/>
        <v>4545798</v>
      </c>
      <c r="E41" s="109">
        <f t="shared" si="0"/>
        <v>7429146</v>
      </c>
      <c r="F41" s="109">
        <f t="shared" si="0"/>
        <v>2883347</v>
      </c>
      <c r="G41" s="99">
        <f t="shared" si="0"/>
        <v>4545798</v>
      </c>
    </row>
    <row r="42" spans="2:7" ht="12.75">
      <c r="B42" s="14"/>
      <c r="D42" s="14"/>
      <c r="E42" s="14"/>
      <c r="F42" s="14"/>
      <c r="G42" s="14"/>
    </row>
    <row r="43" spans="1:7" ht="12.75" hidden="1">
      <c r="A43" s="141" t="s">
        <v>89</v>
      </c>
      <c r="B43" s="141"/>
      <c r="C43" s="141"/>
      <c r="D43" s="141"/>
      <c r="E43" s="141"/>
      <c r="F43" s="141"/>
      <c r="G43" s="14"/>
    </row>
    <row r="44" spans="1:7" ht="12.75">
      <c r="A44" s="141" t="s">
        <v>95</v>
      </c>
      <c r="B44" s="141"/>
      <c r="C44" s="141"/>
      <c r="D44" s="141"/>
      <c r="E44" s="141"/>
      <c r="F44" s="141"/>
      <c r="G44" s="14"/>
    </row>
    <row r="45" spans="1:7" ht="12.75">
      <c r="A45" s="145" t="s">
        <v>118</v>
      </c>
      <c r="B45" s="145"/>
      <c r="C45" s="145"/>
      <c r="D45" s="145"/>
      <c r="E45" s="145"/>
      <c r="F45" s="145"/>
      <c r="G45" s="145"/>
    </row>
  </sheetData>
  <sheetProtection/>
  <mergeCells count="14">
    <mergeCell ref="B6:B7"/>
    <mergeCell ref="D6:D7"/>
    <mergeCell ref="A45:G45"/>
    <mergeCell ref="C6:C7"/>
    <mergeCell ref="A1:G1"/>
    <mergeCell ref="A2:G2"/>
    <mergeCell ref="A4:G4"/>
    <mergeCell ref="E6:E7"/>
    <mergeCell ref="F6:F7"/>
    <mergeCell ref="G6:G7"/>
    <mergeCell ref="A6:A7"/>
    <mergeCell ref="A3:G3"/>
    <mergeCell ref="A43:F43"/>
    <mergeCell ref="A44:F44"/>
  </mergeCells>
  <printOptions horizontalCentered="1"/>
  <pageMargins left="0.75" right="0.75" top="1" bottom="1" header="0.5" footer="0.5"/>
  <pageSetup fitToHeight="1" fitToWidth="1" horizontalDpi="300" verticalDpi="300" orientation="landscape" scale="74" r:id="rId1"/>
</worksheet>
</file>

<file path=xl/worksheets/sheet2.xml><?xml version="1.0" encoding="utf-8"?>
<worksheet xmlns="http://schemas.openxmlformats.org/spreadsheetml/2006/main" xmlns:r="http://schemas.openxmlformats.org/officeDocument/2006/relationships">
  <sheetPr>
    <pageSetUpPr fitToPage="1"/>
  </sheetPr>
  <dimension ref="A1:K47"/>
  <sheetViews>
    <sheetView zoomScale="90" zoomScaleNormal="90" zoomScalePageLayoutView="0" workbookViewId="0" topLeftCell="A1">
      <selection activeCell="D5" sqref="D5:D6"/>
    </sheetView>
  </sheetViews>
  <sheetFormatPr defaultColWidth="9.140625" defaultRowHeight="12.75"/>
  <cols>
    <col min="1" max="1" width="38.28125" style="1" customWidth="1"/>
    <col min="2" max="2" width="15.00390625" style="1" customWidth="1"/>
    <col min="3" max="5" width="15.421875" style="1" customWidth="1"/>
    <col min="6" max="6" width="15.8515625" style="1" customWidth="1"/>
    <col min="7" max="16384" width="9.140625" style="1" customWidth="1"/>
  </cols>
  <sheetData>
    <row r="1" spans="1:6" ht="18" customHeight="1">
      <c r="A1" s="134" t="s">
        <v>107</v>
      </c>
      <c r="B1" s="134"/>
      <c r="C1" s="134"/>
      <c r="D1" s="134"/>
      <c r="E1" s="134"/>
      <c r="F1" s="134"/>
    </row>
    <row r="2" spans="1:6" ht="18.75">
      <c r="A2" s="135" t="s">
        <v>123</v>
      </c>
      <c r="B2" s="135"/>
      <c r="C2" s="135"/>
      <c r="D2" s="135"/>
      <c r="E2" s="135"/>
      <c r="F2" s="135"/>
    </row>
    <row r="3" spans="1:6" ht="14.25">
      <c r="A3" s="136" t="s">
        <v>0</v>
      </c>
      <c r="B3" s="136"/>
      <c r="C3" s="136"/>
      <c r="D3" s="136"/>
      <c r="E3" s="136"/>
      <c r="F3" s="136"/>
    </row>
    <row r="4" spans="1:6" ht="14.25">
      <c r="A4" s="2"/>
      <c r="B4" s="2"/>
      <c r="C4" s="2"/>
      <c r="D4" s="2"/>
      <c r="E4" s="2"/>
      <c r="F4" s="2"/>
    </row>
    <row r="5" spans="1:6" ht="31.5" customHeight="1">
      <c r="A5" s="137" t="s">
        <v>85</v>
      </c>
      <c r="B5" s="138" t="s">
        <v>2</v>
      </c>
      <c r="C5" s="138" t="s">
        <v>38</v>
      </c>
      <c r="D5" s="138" t="s">
        <v>129</v>
      </c>
      <c r="E5" s="138" t="s">
        <v>39</v>
      </c>
      <c r="F5" s="140" t="s">
        <v>81</v>
      </c>
    </row>
    <row r="6" spans="1:6" ht="15.75" customHeight="1">
      <c r="A6" s="137"/>
      <c r="B6" s="139"/>
      <c r="C6" s="138"/>
      <c r="D6" s="138"/>
      <c r="E6" s="138"/>
      <c r="F6" s="140"/>
    </row>
    <row r="7" spans="1:6" ht="12.75">
      <c r="A7" s="9" t="s">
        <v>4</v>
      </c>
      <c r="B7" s="79">
        <f>IF('[1]2'!B2=0,"-",'[1]2'!B2)</f>
        <v>9579</v>
      </c>
      <c r="C7" s="79">
        <f>IF('[1]2'!C2=0,"-",'[1]2'!C2)</f>
        <v>1974</v>
      </c>
      <c r="D7" s="79">
        <f>IF('[1]2'!E2=0,"-",'[1]2'!E2)</f>
        <v>5986</v>
      </c>
      <c r="E7" s="79">
        <f>IF('[1]2'!F2=0,"-",'[1]2'!F2)</f>
        <v>46</v>
      </c>
      <c r="F7" s="79">
        <f>IF('[1]2'!D2=0,"-",'[1]2'!D2)</f>
        <v>1572</v>
      </c>
    </row>
    <row r="8" spans="1:6" ht="12.75">
      <c r="A8" s="9" t="s">
        <v>5</v>
      </c>
      <c r="B8" s="80">
        <f>IF('[1]2'!B3=0,"-",'[1]2'!B3)</f>
        <v>550</v>
      </c>
      <c r="C8" s="80">
        <f>IF('[1]2'!C3=0,"-",'[1]2'!C3)</f>
        <v>7</v>
      </c>
      <c r="D8" s="80">
        <f>IF('[1]2'!E3=0,"-",'[1]2'!E3)</f>
        <v>533</v>
      </c>
      <c r="E8" s="80" t="str">
        <f>IF('[1]2'!F3=0,"-",'[1]2'!F3)</f>
        <v>*/</v>
      </c>
      <c r="F8" s="80">
        <f>IF('[1]2'!D3=0,"-",'[1]2'!D3)</f>
        <v>9</v>
      </c>
    </row>
    <row r="9" spans="1:6" ht="12.75">
      <c r="A9" s="9" t="s">
        <v>6</v>
      </c>
      <c r="B9" s="80">
        <f>IF('[1]2'!B4=0,"-",'[1]2'!B4)</f>
        <v>1329</v>
      </c>
      <c r="C9" s="80">
        <f>IF('[1]2'!C4=0,"-",'[1]2'!C4)</f>
        <v>1200</v>
      </c>
      <c r="D9" s="80">
        <f>IF('[1]2'!E4=0,"-",'[1]2'!E4)</f>
        <v>129</v>
      </c>
      <c r="E9" s="80" t="str">
        <f>IF('[1]2'!F4=0,"-",'[1]2'!F4)</f>
        <v>*/</v>
      </c>
      <c r="F9" s="80" t="str">
        <f>IF('[1]2'!D4=0,"-",'[1]2'!D4)</f>
        <v>*/</v>
      </c>
    </row>
    <row r="10" spans="1:6" ht="12.75">
      <c r="A10" s="9" t="s">
        <v>7</v>
      </c>
      <c r="B10" s="80">
        <f>IF('[1]2'!B5=0,"-",'[1]2'!B5)</f>
        <v>114863</v>
      </c>
      <c r="C10" s="80">
        <f>IF('[1]2'!C5=0,"-",'[1]2'!C5)</f>
        <v>42208</v>
      </c>
      <c r="D10" s="80">
        <f>IF('[1]2'!E5=0,"-",'[1]2'!E5)</f>
        <v>59673</v>
      </c>
      <c r="E10" s="80">
        <f>IF('[1]2'!F5=0,"-",'[1]2'!F5)</f>
        <v>3760</v>
      </c>
      <c r="F10" s="80">
        <f>IF('[1]2'!D5=0,"-",'[1]2'!D5)</f>
        <v>9223</v>
      </c>
    </row>
    <row r="11" spans="1:6" ht="12.75">
      <c r="A11" s="9" t="s">
        <v>8</v>
      </c>
      <c r="B11" s="80">
        <f>IF('[1]2'!B6=0,"-",'[1]2'!B6)</f>
        <v>236279</v>
      </c>
      <c r="C11" s="80">
        <f>IF('[1]2'!C6=0,"-",'[1]2'!C6)</f>
        <v>130645</v>
      </c>
      <c r="D11" s="80">
        <f>IF('[1]2'!E6=0,"-",'[1]2'!E6)</f>
        <v>84644</v>
      </c>
      <c r="E11" s="80">
        <f>IF('[1]2'!F6=0,"-",'[1]2'!F6)</f>
        <v>9422</v>
      </c>
      <c r="F11" s="80">
        <f>IF('[1]2'!D6=0,"-",'[1]2'!D6)</f>
        <v>11567</v>
      </c>
    </row>
    <row r="12" spans="1:6" ht="12.75">
      <c r="A12" s="9" t="s">
        <v>126</v>
      </c>
      <c r="B12" s="80">
        <f>IF('[1]2'!B7=0,"-",'[1]2'!B7)</f>
        <v>544286</v>
      </c>
      <c r="C12" s="80">
        <f>IF('[1]2'!C7=0,"-",'[1]2'!C7)</f>
        <v>239946</v>
      </c>
      <c r="D12" s="80">
        <f>IF('[1]2'!E7=0,"-",'[1]2'!E7)</f>
        <v>194198</v>
      </c>
      <c r="E12" s="80">
        <f>IF('[1]2'!F7=0,"-",'[1]2'!F7)</f>
        <v>32558</v>
      </c>
      <c r="F12" s="80">
        <f>IF('[1]2'!D7=0,"-",'[1]2'!D7)</f>
        <v>77584</v>
      </c>
    </row>
    <row r="13" spans="1:6" ht="12.75">
      <c r="A13" s="9" t="s">
        <v>9</v>
      </c>
      <c r="B13" s="80">
        <f>IF('[1]2'!B8=0,"-",'[1]2'!B8)</f>
        <v>147011</v>
      </c>
      <c r="C13" s="80">
        <f>IF('[1]2'!C8=0,"-",'[1]2'!C8)</f>
        <v>44882</v>
      </c>
      <c r="D13" s="80">
        <f>IF('[1]2'!E8=0,"-",'[1]2'!E8)</f>
        <v>91813</v>
      </c>
      <c r="E13" s="80">
        <f>IF('[1]2'!F8=0,"-",'[1]2'!F8)</f>
        <v>4981</v>
      </c>
      <c r="F13" s="80">
        <f>IF('[1]2'!D8=0,"-",'[1]2'!D8)</f>
        <v>5335</v>
      </c>
    </row>
    <row r="14" spans="1:6" ht="12.75">
      <c r="A14" s="9" t="s">
        <v>10</v>
      </c>
      <c r="B14" s="80">
        <f>IF('[1]2'!B9=0,"-",'[1]2'!B9)</f>
        <v>573521</v>
      </c>
      <c r="C14" s="80">
        <f>IF('[1]2'!C9=0,"-",'[1]2'!C9)</f>
        <v>243515</v>
      </c>
      <c r="D14" s="80">
        <f>IF('[1]2'!E9=0,"-",'[1]2'!E9)</f>
        <v>240546</v>
      </c>
      <c r="E14" s="80">
        <f>IF('[1]2'!F9=0,"-",'[1]2'!F9)</f>
        <v>28123</v>
      </c>
      <c r="F14" s="80">
        <f>IF('[1]2'!D9=0,"-",'[1]2'!D9)</f>
        <v>61337</v>
      </c>
    </row>
    <row r="15" spans="1:6" ht="12.75">
      <c r="A15" s="9" t="s">
        <v>11</v>
      </c>
      <c r="B15" s="80">
        <f>IF('[1]2'!B10=0,"-",'[1]2'!B10)</f>
        <v>11912</v>
      </c>
      <c r="C15" s="80">
        <f>IF('[1]2'!C10=0,"-",'[1]2'!C10)</f>
        <v>3423</v>
      </c>
      <c r="D15" s="80">
        <f>IF('[1]2'!E10=0,"-",'[1]2'!E10)</f>
        <v>6758</v>
      </c>
      <c r="E15" s="80">
        <f>IF('[1]2'!F10=0,"-",'[1]2'!F10)</f>
        <v>78</v>
      </c>
      <c r="F15" s="80">
        <f>IF('[1]2'!D10=0,"-",'[1]2'!D10)</f>
        <v>1653</v>
      </c>
    </row>
    <row r="16" spans="1:6" ht="12.75">
      <c r="A16" s="9" t="s">
        <v>12</v>
      </c>
      <c r="B16" s="80">
        <f>IF('[1]2'!B11=0,"-",'[1]2'!B11)</f>
        <v>1947672</v>
      </c>
      <c r="C16" s="80">
        <f>IF('[1]2'!C11=0,"-",'[1]2'!C11)</f>
        <v>1060368</v>
      </c>
      <c r="D16" s="80">
        <f>IF('[1]2'!E11=0,"-",'[1]2'!E11)</f>
        <v>683254</v>
      </c>
      <c r="E16" s="80">
        <f>IF('[1]2'!F11=0,"-",'[1]2'!F11)</f>
        <v>74866</v>
      </c>
      <c r="F16" s="80">
        <f>IF('[1]2'!D11=0,"-",'[1]2'!D11)</f>
        <v>129184</v>
      </c>
    </row>
    <row r="17" spans="1:6" ht="12.75">
      <c r="A17" s="9" t="s">
        <v>13</v>
      </c>
      <c r="B17" s="80">
        <f>IF('[1]2'!B12=0,"-",'[1]2'!B12)</f>
        <v>193639</v>
      </c>
      <c r="C17" s="80">
        <f>IF('[1]2'!C12=0,"-",'[1]2'!C12)</f>
        <v>11978</v>
      </c>
      <c r="D17" s="80">
        <f>IF('[1]2'!E12=0,"-",'[1]2'!E12)</f>
        <v>137472</v>
      </c>
      <c r="E17" s="80">
        <f>IF('[1]2'!F12=0,"-",'[1]2'!F12)</f>
        <v>11673</v>
      </c>
      <c r="F17" s="80">
        <f>IF('[1]2'!D12=0,"-",'[1]2'!D12)</f>
        <v>32516</v>
      </c>
    </row>
    <row r="18" spans="1:6" ht="12.75">
      <c r="A18" s="9" t="s">
        <v>14</v>
      </c>
      <c r="B18" s="80">
        <f>IF('[1]2'!B13=0,"-",'[1]2'!B13)</f>
        <v>68419</v>
      </c>
      <c r="C18" s="80">
        <f>IF('[1]2'!C13=0,"-",'[1]2'!C13)</f>
        <v>14596</v>
      </c>
      <c r="D18" s="80">
        <f>IF('[1]2'!E13=0,"-",'[1]2'!E13)</f>
        <v>18860</v>
      </c>
      <c r="E18" s="80">
        <f>IF('[1]2'!F13=0,"-",'[1]2'!F13)</f>
        <v>33670</v>
      </c>
      <c r="F18" s="80">
        <f>IF('[1]2'!D13=0,"-",'[1]2'!D13)</f>
        <v>1293</v>
      </c>
    </row>
    <row r="19" spans="1:6" ht="12.75">
      <c r="A19" s="9" t="s">
        <v>15</v>
      </c>
      <c r="B19" s="80">
        <f>IF('[1]2'!B14=0,"-",'[1]2'!B14)</f>
        <v>35057</v>
      </c>
      <c r="C19" s="80">
        <f>IF('[1]2'!C14=0,"-",'[1]2'!C14)</f>
        <v>23273</v>
      </c>
      <c r="D19" s="80">
        <f>IF('[1]2'!E14=0,"-",'[1]2'!E14)</f>
        <v>7466</v>
      </c>
      <c r="E19" s="80">
        <f>IF('[1]2'!F14=0,"-",'[1]2'!F14)</f>
        <v>2865</v>
      </c>
      <c r="F19" s="80">
        <f>IF('[1]2'!D14=0,"-",'[1]2'!D14)</f>
        <v>1453</v>
      </c>
    </row>
    <row r="20" spans="1:6" s="13" customFormat="1" ht="12.75" customHeight="1">
      <c r="A20" s="9" t="s">
        <v>16</v>
      </c>
      <c r="B20" s="80">
        <f>IF('[1]2'!B15=0,"-",'[1]2'!B15)</f>
        <v>689</v>
      </c>
      <c r="C20" s="80">
        <f>IF('[1]2'!C15=0,"-",'[1]2'!C15)</f>
        <v>20</v>
      </c>
      <c r="D20" s="80">
        <f>IF('[1]2'!E15=0,"-",'[1]2'!E15)</f>
        <v>668</v>
      </c>
      <c r="E20" s="80" t="str">
        <f>IF('[1]2'!F15=0,"-",'[1]2'!F15)</f>
        <v>*/</v>
      </c>
      <c r="F20" s="80">
        <f>IF('[1]2'!D15=0,"-",'[1]2'!D15)</f>
        <v>1</v>
      </c>
    </row>
    <row r="21" spans="1:6" ht="12.75">
      <c r="A21" s="9" t="s">
        <v>17</v>
      </c>
      <c r="B21" s="80">
        <f>IF('[1]2'!B16=0,"-",'[1]2'!B16)</f>
        <v>544820</v>
      </c>
      <c r="C21" s="80">
        <f>IF('[1]2'!C16=0,"-",'[1]2'!C16)</f>
        <v>101647</v>
      </c>
      <c r="D21" s="80">
        <f>IF('[1]2'!E16=0,"-",'[1]2'!E16)</f>
        <v>321114</v>
      </c>
      <c r="E21" s="80">
        <f>IF('[1]2'!F16=0,"-",'[1]2'!F16)</f>
        <v>110427</v>
      </c>
      <c r="F21" s="80">
        <f>IF('[1]2'!D16=0,"-",'[1]2'!D16)</f>
        <v>11631</v>
      </c>
    </row>
    <row r="22" spans="1:6" ht="12.75">
      <c r="A22" s="9" t="s">
        <v>18</v>
      </c>
      <c r="B22" s="80">
        <f>IF('[1]2'!B17=0,"-",'[1]2'!B17)</f>
        <v>47437</v>
      </c>
      <c r="C22" s="80">
        <f>IF('[1]2'!C17=0,"-",'[1]2'!C17)</f>
        <v>11456</v>
      </c>
      <c r="D22" s="80">
        <f>IF('[1]2'!E17=0,"-",'[1]2'!E17)</f>
        <v>35917</v>
      </c>
      <c r="E22" s="80">
        <f>IF('[1]2'!F17=0,"-",'[1]2'!F17)</f>
        <v>3</v>
      </c>
      <c r="F22" s="80">
        <f>IF('[1]2'!D17=0,"-",'[1]2'!D17)</f>
        <v>60</v>
      </c>
    </row>
    <row r="23" spans="1:6" ht="12.75">
      <c r="A23" s="9" t="s">
        <v>19</v>
      </c>
      <c r="B23" s="80">
        <f>IF('[1]2'!B18=0,"-",'[1]2'!B18)</f>
        <v>395709</v>
      </c>
      <c r="C23" s="80">
        <f>IF('[1]2'!C18=0,"-",'[1]2'!C18)</f>
        <v>155184</v>
      </c>
      <c r="D23" s="80">
        <f>IF('[1]2'!E18=0,"-",'[1]2'!E18)</f>
        <v>188205</v>
      </c>
      <c r="E23" s="80">
        <f>IF('[1]2'!F18=0,"-",'[1]2'!F18)</f>
        <v>2349</v>
      </c>
      <c r="F23" s="80">
        <f>IF('[1]2'!D18=0,"-",'[1]2'!D18)</f>
        <v>49971</v>
      </c>
    </row>
    <row r="24" spans="1:6" ht="12.75">
      <c r="A24" s="9" t="s">
        <v>20</v>
      </c>
      <c r="B24" s="80">
        <f>IF('[1]2'!B19=0,"-",'[1]2'!B19)</f>
        <v>103927</v>
      </c>
      <c r="C24" s="80" t="str">
        <f>IF('[1]2'!C19=0,"-",'[1]2'!C19)</f>
        <v>-</v>
      </c>
      <c r="D24" s="80">
        <f>IF('[1]2'!E19=0,"-",'[1]2'!E19)</f>
        <v>103927</v>
      </c>
      <c r="E24" s="80" t="str">
        <f>IF('[1]2'!F19=0,"-",'[1]2'!F19)</f>
        <v>-</v>
      </c>
      <c r="F24" s="80" t="str">
        <f>IF('[1]2'!D19=0,"-",'[1]2'!D19)</f>
        <v>-</v>
      </c>
    </row>
    <row r="25" spans="1:6" ht="12.75">
      <c r="A25" s="9" t="s">
        <v>21</v>
      </c>
      <c r="B25" s="80">
        <f>IF('[1]2'!B20=0,"-",'[1]2'!B20)</f>
        <v>194</v>
      </c>
      <c r="C25" s="80" t="str">
        <f>IF('[1]2'!C20=0,"-",'[1]2'!C20)</f>
        <v>-</v>
      </c>
      <c r="D25" s="80">
        <f>IF('[1]2'!E20=0,"-",'[1]2'!E20)</f>
        <v>194</v>
      </c>
      <c r="E25" s="80" t="str">
        <f>IF('[1]2'!F20=0,"-",'[1]2'!F20)</f>
        <v>-</v>
      </c>
      <c r="F25" s="80" t="str">
        <f>IF('[1]2'!D20=0,"-",'[1]2'!D20)</f>
        <v>-</v>
      </c>
    </row>
    <row r="26" spans="1:6" ht="12.75">
      <c r="A26" s="9" t="s">
        <v>22</v>
      </c>
      <c r="B26" s="80" t="str">
        <f>IF('[1]2'!B21=0,"-",'[1]2'!B21)</f>
        <v>-</v>
      </c>
      <c r="C26" s="80" t="str">
        <f>IF('[1]2'!C21=0,"-",'[1]2'!C21)</f>
        <v>-</v>
      </c>
      <c r="D26" s="80" t="str">
        <f>IF('[1]2'!E21=0,"-",'[1]2'!E21)</f>
        <v>-</v>
      </c>
      <c r="E26" s="80" t="str">
        <f>IF('[1]2'!F21=0,"-",'[1]2'!F21)</f>
        <v>-</v>
      </c>
      <c r="F26" s="80" t="str">
        <f>IF('[1]2'!D21=0,"-",'[1]2'!D21)</f>
        <v>-</v>
      </c>
    </row>
    <row r="27" spans="1:6" ht="15.75" thickBot="1">
      <c r="A27" s="98" t="s">
        <v>23</v>
      </c>
      <c r="B27" s="99">
        <f>IF('[1]2'!B22=0,"-",'[1]2'!B22)</f>
        <v>4976892</v>
      </c>
      <c r="C27" s="99">
        <f>IF('[1]2'!C22=0,"-",'[1]2'!C22)</f>
        <v>2086322</v>
      </c>
      <c r="D27" s="99">
        <f>IF('[1]2'!E22=0,"-",'[1]2'!E22)</f>
        <v>2181358</v>
      </c>
      <c r="E27" s="99">
        <f>IF('[1]2'!F22=0,"-",'[1]2'!F22)</f>
        <v>314823</v>
      </c>
      <c r="F27" s="99">
        <f>IF('[1]2'!D22=0,"-",'[1]2'!D22)</f>
        <v>394390</v>
      </c>
    </row>
    <row r="28" spans="2:6" ht="15">
      <c r="B28" s="17"/>
      <c r="E28" s="97"/>
      <c r="F28" s="97"/>
    </row>
    <row r="29" spans="1:6" ht="15" customHeight="1">
      <c r="A29" s="132" t="s">
        <v>116</v>
      </c>
      <c r="B29" s="132"/>
      <c r="C29" s="132"/>
      <c r="D29" s="132"/>
      <c r="E29" s="132"/>
      <c r="F29" s="132"/>
    </row>
    <row r="30" spans="1:6" ht="12.75">
      <c r="A30" s="133" t="s">
        <v>89</v>
      </c>
      <c r="B30" s="133"/>
      <c r="C30" s="133"/>
      <c r="D30" s="133"/>
      <c r="E30" s="133"/>
      <c r="F30" s="133"/>
    </row>
    <row r="31" spans="1:11" ht="12.75">
      <c r="A31" s="133" t="s">
        <v>95</v>
      </c>
      <c r="B31" s="133"/>
      <c r="C31" s="133"/>
      <c r="D31" s="133"/>
      <c r="E31" s="133"/>
      <c r="F31" s="133"/>
      <c r="K31" s="22"/>
    </row>
    <row r="32" spans="1:6" ht="12.75">
      <c r="A32" s="133" t="s">
        <v>118</v>
      </c>
      <c r="B32" s="133"/>
      <c r="C32" s="133"/>
      <c r="D32" s="133"/>
      <c r="E32" s="133"/>
      <c r="F32" s="133"/>
    </row>
    <row r="33" spans="2:6" ht="12.75">
      <c r="B33" s="14"/>
      <c r="C33" s="14"/>
      <c r="D33" s="14"/>
      <c r="E33" s="14"/>
      <c r="F33" s="14"/>
    </row>
    <row r="34" spans="2:6" ht="12.75">
      <c r="B34" s="14"/>
      <c r="D34" s="14"/>
      <c r="E34" s="14"/>
      <c r="F34" s="14"/>
    </row>
    <row r="35" spans="2:6" ht="12.75">
      <c r="B35" s="14"/>
      <c r="C35" s="14"/>
      <c r="D35" s="14"/>
      <c r="E35" s="14"/>
      <c r="F35" s="14"/>
    </row>
    <row r="36" spans="2:6" ht="12.75">
      <c r="B36" s="14"/>
      <c r="C36" s="14"/>
      <c r="D36" s="14"/>
      <c r="E36" s="14"/>
      <c r="F36" s="14"/>
    </row>
    <row r="37" spans="2:6" ht="12.75">
      <c r="B37" s="14"/>
      <c r="C37" s="14"/>
      <c r="D37" s="14"/>
      <c r="E37" s="14"/>
      <c r="F37" s="14"/>
    </row>
    <row r="38" spans="2:6" ht="12.75">
      <c r="B38" s="14"/>
      <c r="C38" s="14"/>
      <c r="D38" s="14"/>
      <c r="E38" s="14"/>
      <c r="F38" s="14"/>
    </row>
    <row r="39" spans="2:6" ht="12.75">
      <c r="B39" s="14"/>
      <c r="C39" s="14"/>
      <c r="D39" s="14"/>
      <c r="E39" s="14"/>
      <c r="F39" s="14"/>
    </row>
    <row r="40" spans="2:3" ht="12.75">
      <c r="B40" s="14"/>
      <c r="C40" s="14"/>
    </row>
    <row r="41" spans="2:6" ht="12.75">
      <c r="B41" s="14"/>
      <c r="C41" s="14"/>
      <c r="D41" s="14"/>
      <c r="E41" s="14"/>
      <c r="F41" s="14"/>
    </row>
    <row r="42" spans="2:6" ht="12.75">
      <c r="B42" s="14"/>
      <c r="C42" s="14"/>
      <c r="D42" s="14"/>
      <c r="E42" s="14"/>
      <c r="F42" s="14"/>
    </row>
    <row r="43" spans="2:3" ht="12.75">
      <c r="B43" s="14"/>
      <c r="C43" s="14"/>
    </row>
    <row r="44" spans="2:6" ht="12.75">
      <c r="B44" s="14"/>
      <c r="C44" s="14"/>
      <c r="D44" s="14"/>
      <c r="E44" s="14"/>
      <c r="F44" s="14"/>
    </row>
    <row r="45" spans="2:6" ht="12.75">
      <c r="B45" s="14"/>
      <c r="D45" s="14"/>
      <c r="E45" s="14"/>
      <c r="F45" s="14"/>
    </row>
    <row r="46" spans="2:6" ht="12.75">
      <c r="B46" s="14"/>
      <c r="C46" s="14"/>
      <c r="D46" s="14"/>
      <c r="E46" s="14"/>
      <c r="F46" s="14"/>
    </row>
    <row r="47" spans="2:6" ht="12.75">
      <c r="B47" s="14"/>
      <c r="C47" s="14"/>
      <c r="D47" s="14"/>
      <c r="E47" s="14"/>
      <c r="F47" s="14"/>
    </row>
  </sheetData>
  <sheetProtection/>
  <mergeCells count="13">
    <mergeCell ref="A32:F32"/>
    <mergeCell ref="A30:F30"/>
    <mergeCell ref="C5:C6"/>
    <mergeCell ref="D5:D6"/>
    <mergeCell ref="E5:E6"/>
    <mergeCell ref="A31:F31"/>
    <mergeCell ref="F5:F6"/>
    <mergeCell ref="A29:F29"/>
    <mergeCell ref="A1:F1"/>
    <mergeCell ref="A2:F2"/>
    <mergeCell ref="A3:F3"/>
    <mergeCell ref="A5:A6"/>
    <mergeCell ref="B5:B6"/>
  </mergeCells>
  <printOptions horizontalCentered="1"/>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V187"/>
  <sheetViews>
    <sheetView zoomScale="80" zoomScaleNormal="80" zoomScalePageLayoutView="0" workbookViewId="0" topLeftCell="A1">
      <selection activeCell="D5" sqref="D5:D6"/>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29" t="s">
        <v>70</v>
      </c>
      <c r="B1" s="129"/>
      <c r="C1" s="129"/>
      <c r="D1" s="129"/>
      <c r="E1" s="129"/>
      <c r="F1" s="129"/>
      <c r="G1" s="26"/>
      <c r="H1" s="26"/>
      <c r="I1" s="26"/>
      <c r="J1" s="26"/>
      <c r="K1"/>
    </row>
    <row r="2" spans="1:11" ht="18.75">
      <c r="A2" s="130" t="s">
        <v>124</v>
      </c>
      <c r="B2" s="130"/>
      <c r="C2" s="130"/>
      <c r="D2" s="130"/>
      <c r="E2" s="130"/>
      <c r="F2" s="130"/>
      <c r="G2" s="27"/>
      <c r="H2" s="27"/>
      <c r="I2" s="27"/>
      <c r="J2" s="27"/>
      <c r="K2"/>
    </row>
    <row r="3" spans="1:11" ht="18.75">
      <c r="A3" s="130"/>
      <c r="B3" s="130"/>
      <c r="C3" s="130"/>
      <c r="D3" s="130"/>
      <c r="E3" s="130"/>
      <c r="F3" s="130"/>
      <c r="G3" s="27"/>
      <c r="H3" s="27"/>
      <c r="I3" s="27"/>
      <c r="J3" s="27"/>
      <c r="K3"/>
    </row>
    <row r="4" ht="12.75">
      <c r="K4"/>
    </row>
    <row r="5" spans="1:11" ht="16.5" customHeight="1">
      <c r="A5" s="138" t="s">
        <v>74</v>
      </c>
      <c r="B5" s="138" t="s">
        <v>36</v>
      </c>
      <c r="C5" s="138" t="s">
        <v>38</v>
      </c>
      <c r="D5" s="138" t="s">
        <v>129</v>
      </c>
      <c r="E5" s="138" t="s">
        <v>39</v>
      </c>
      <c r="F5" s="138" t="s">
        <v>81</v>
      </c>
      <c r="K5"/>
    </row>
    <row r="6" spans="1:11" ht="32.25" customHeight="1">
      <c r="A6" s="138"/>
      <c r="B6" s="138"/>
      <c r="C6" s="138"/>
      <c r="D6" s="138"/>
      <c r="E6" s="138"/>
      <c r="F6" s="138"/>
      <c r="K6"/>
    </row>
    <row r="7" spans="1:11" ht="18" customHeight="1">
      <c r="A7" s="18" t="s">
        <v>2</v>
      </c>
      <c r="B7" s="19">
        <f>'[1]3'!B4</f>
        <v>9575</v>
      </c>
      <c r="C7" s="19">
        <f>'[1]3'!C4</f>
        <v>4055</v>
      </c>
      <c r="D7" s="19">
        <f>'[1]3'!E4</f>
        <v>1560</v>
      </c>
      <c r="E7" s="19">
        <f>'[1]3'!F4</f>
        <v>3463</v>
      </c>
      <c r="F7" s="52">
        <f>'[1]3'!D4</f>
        <v>497</v>
      </c>
      <c r="K7"/>
    </row>
    <row r="8" spans="1:11" ht="18" customHeight="1">
      <c r="A8" s="25" t="s">
        <v>27</v>
      </c>
      <c r="B8" s="68">
        <f>'[1]3'!B5</f>
        <v>1047</v>
      </c>
      <c r="C8" s="68">
        <f>'[1]3'!C5</f>
        <v>431</v>
      </c>
      <c r="D8" s="68">
        <f>'[1]3'!E5</f>
        <v>112</v>
      </c>
      <c r="E8" s="68">
        <f>'[1]3'!F5</f>
        <v>397</v>
      </c>
      <c r="F8" s="69">
        <f>'[1]3'!D5</f>
        <v>107</v>
      </c>
      <c r="K8"/>
    </row>
    <row r="9" spans="1:11" ht="18" customHeight="1">
      <c r="A9" s="21" t="s">
        <v>28</v>
      </c>
      <c r="B9" s="70">
        <f>'[1]3'!B6</f>
        <v>1755</v>
      </c>
      <c r="C9" s="70">
        <f>'[1]3'!C6</f>
        <v>863</v>
      </c>
      <c r="D9" s="70">
        <f>'[1]3'!E6</f>
        <v>244</v>
      </c>
      <c r="E9" s="70">
        <f>'[1]3'!F6</f>
        <v>497</v>
      </c>
      <c r="F9" s="71">
        <f>'[1]3'!D6</f>
        <v>151</v>
      </c>
      <c r="G9" s="22"/>
      <c r="K9"/>
    </row>
    <row r="10" spans="1:11" ht="18" customHeight="1">
      <c r="A10" s="23" t="s">
        <v>29</v>
      </c>
      <c r="B10" s="70">
        <f>'[1]3'!B7</f>
        <v>3401</v>
      </c>
      <c r="C10" s="70">
        <f>'[1]3'!C7</f>
        <v>1269</v>
      </c>
      <c r="D10" s="70">
        <f>'[1]3'!E7</f>
        <v>1125</v>
      </c>
      <c r="E10" s="70">
        <f>'[1]3'!F7</f>
        <v>849</v>
      </c>
      <c r="F10" s="71">
        <f>'[1]3'!D7</f>
        <v>158</v>
      </c>
      <c r="G10" s="22"/>
      <c r="K10"/>
    </row>
    <row r="11" spans="1:11" ht="18" customHeight="1">
      <c r="A11" s="23" t="s">
        <v>35</v>
      </c>
      <c r="B11" s="70">
        <f>'[1]3'!B8</f>
        <v>2590</v>
      </c>
      <c r="C11" s="70">
        <f>'[1]3'!C8</f>
        <v>1281</v>
      </c>
      <c r="D11" s="70">
        <f>'[1]3'!E8</f>
        <v>79</v>
      </c>
      <c r="E11" s="70">
        <f>'[1]3'!F8</f>
        <v>1150</v>
      </c>
      <c r="F11" s="71">
        <f>'[1]3'!D8</f>
        <v>80</v>
      </c>
      <c r="G11" s="22"/>
      <c r="K11"/>
    </row>
    <row r="12" spans="1:11" ht="18" customHeight="1">
      <c r="A12" s="20" t="s">
        <v>30</v>
      </c>
      <c r="B12" s="70">
        <f>'[1]3'!B9</f>
        <v>392</v>
      </c>
      <c r="C12" s="70">
        <f>'[1]3'!C9</f>
        <v>101</v>
      </c>
      <c r="D12" s="70" t="str">
        <f>'[1]3'!E9</f>
        <v>-</v>
      </c>
      <c r="E12" s="70">
        <f>'[1]3'!F9</f>
        <v>290</v>
      </c>
      <c r="F12" s="71">
        <f>'[1]3'!D9</f>
        <v>1</v>
      </c>
      <c r="G12" s="22"/>
      <c r="K12"/>
    </row>
    <row r="13" spans="1:11" ht="18" customHeight="1">
      <c r="A13" s="20" t="s">
        <v>31</v>
      </c>
      <c r="B13" s="70">
        <f>'[1]3'!B10</f>
        <v>198</v>
      </c>
      <c r="C13" s="70">
        <f>'[1]3'!C10</f>
        <v>38</v>
      </c>
      <c r="D13" s="70" t="str">
        <f>'[1]3'!E10</f>
        <v>-</v>
      </c>
      <c r="E13" s="70">
        <f>'[1]3'!F10</f>
        <v>160</v>
      </c>
      <c r="F13" s="71" t="str">
        <f>'[1]3'!D10</f>
        <v>-</v>
      </c>
      <c r="G13" s="22"/>
      <c r="K13"/>
    </row>
    <row r="14" spans="1:11" ht="18" customHeight="1">
      <c r="A14" s="20" t="s">
        <v>32</v>
      </c>
      <c r="B14" s="70">
        <f>'[1]3'!B11</f>
        <v>69</v>
      </c>
      <c r="C14" s="70">
        <f>'[1]3'!C11</f>
        <v>29</v>
      </c>
      <c r="D14" s="70" t="str">
        <f>'[1]3'!E11</f>
        <v>-</v>
      </c>
      <c r="E14" s="70">
        <f>'[1]3'!F11</f>
        <v>40</v>
      </c>
      <c r="F14" s="71" t="str">
        <f>'[1]3'!D11</f>
        <v>-</v>
      </c>
      <c r="G14" s="22"/>
      <c r="K14"/>
    </row>
    <row r="15" spans="1:11" ht="18" customHeight="1">
      <c r="A15" s="20" t="s">
        <v>33</v>
      </c>
      <c r="B15" s="70">
        <f>'[1]3'!B12</f>
        <v>27</v>
      </c>
      <c r="C15" s="70">
        <f>'[1]3'!C12</f>
        <v>13</v>
      </c>
      <c r="D15" s="70" t="str">
        <f>'[1]3'!E12</f>
        <v>-</v>
      </c>
      <c r="E15" s="70">
        <f>'[1]3'!F12</f>
        <v>14</v>
      </c>
      <c r="F15" s="71" t="str">
        <f>'[1]3'!D12</f>
        <v>-</v>
      </c>
      <c r="G15" s="22"/>
      <c r="K15"/>
    </row>
    <row r="16" spans="1:11" ht="18" customHeight="1" thickBot="1">
      <c r="A16" s="100" t="s">
        <v>34</v>
      </c>
      <c r="B16" s="101">
        <f>'[1]3'!B13</f>
        <v>96</v>
      </c>
      <c r="C16" s="101">
        <f>'[1]3'!C13</f>
        <v>30</v>
      </c>
      <c r="D16" s="101" t="str">
        <f>'[1]3'!E13</f>
        <v>-</v>
      </c>
      <c r="E16" s="101">
        <f>'[1]3'!F13</f>
        <v>66</v>
      </c>
      <c r="F16" s="102" t="str">
        <f>'[1]3'!D13</f>
        <v>-</v>
      </c>
      <c r="G16" s="22"/>
      <c r="K16"/>
    </row>
    <row r="17" spans="1:10" ht="12.75">
      <c r="A17" s="75"/>
      <c r="B17" s="75"/>
      <c r="C17" s="75"/>
      <c r="D17" s="75"/>
      <c r="E17" s="75"/>
      <c r="F17" s="75"/>
      <c r="G17" s="75"/>
      <c r="H17" s="75"/>
      <c r="I17" s="75"/>
      <c r="J17" s="75"/>
    </row>
    <row r="18" spans="1:10" ht="37.5" customHeight="1">
      <c r="A18" s="142" t="s">
        <v>127</v>
      </c>
      <c r="B18" s="143"/>
      <c r="C18" s="143"/>
      <c r="D18" s="143"/>
      <c r="E18" s="143"/>
      <c r="F18" s="143"/>
      <c r="G18" s="75"/>
      <c r="H18" s="75"/>
      <c r="I18" s="75"/>
      <c r="J18" s="75"/>
    </row>
    <row r="19" spans="1:256" ht="12.75">
      <c r="A19" s="141" t="s">
        <v>112</v>
      </c>
      <c r="B19" s="141"/>
      <c r="C19" s="141"/>
      <c r="D19" s="141"/>
      <c r="E19" s="141"/>
      <c r="F19" s="141"/>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6" ht="12.75">
      <c r="A20" s="133" t="s">
        <v>95</v>
      </c>
      <c r="B20" s="133"/>
      <c r="C20" s="133"/>
      <c r="D20" s="133"/>
      <c r="E20" s="133"/>
      <c r="F20" s="133"/>
    </row>
    <row r="21" spans="1:6" ht="12.75">
      <c r="A21" s="133" t="s">
        <v>118</v>
      </c>
      <c r="B21" s="133"/>
      <c r="C21" s="133"/>
      <c r="D21" s="133"/>
      <c r="E21" s="133"/>
      <c r="F21" s="133"/>
    </row>
    <row r="22" spans="1:6" ht="12.75">
      <c r="A22" s="24"/>
      <c r="B22" s="29"/>
      <c r="C22" s="29"/>
      <c r="D22" s="29"/>
      <c r="E22" s="29"/>
      <c r="F22" s="29"/>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sheetData>
  <sheetProtection/>
  <mergeCells count="13">
    <mergeCell ref="A1:F1"/>
    <mergeCell ref="A2:F2"/>
    <mergeCell ref="B5:B6"/>
    <mergeCell ref="A5:A6"/>
    <mergeCell ref="C5:C6"/>
    <mergeCell ref="D5:D6"/>
    <mergeCell ref="E5:E6"/>
    <mergeCell ref="F5:F6"/>
    <mergeCell ref="A21:F21"/>
    <mergeCell ref="A20:F20"/>
    <mergeCell ref="A19:F19"/>
    <mergeCell ref="A3:F3"/>
    <mergeCell ref="A18:F18"/>
  </mergeCells>
  <printOptions horizontalCentered="1"/>
  <pageMargins left="0.75" right="0.75" top="1" bottom="1" header="0.5" footer="0.5"/>
  <pageSetup fitToHeight="1" fitToWidth="1" horizontalDpi="300" verticalDpi="300" orientation="landscape" scale="96" r:id="rId1"/>
</worksheet>
</file>

<file path=xl/worksheets/sheet4.xml><?xml version="1.0" encoding="utf-8"?>
<worksheet xmlns="http://schemas.openxmlformats.org/spreadsheetml/2006/main" xmlns:r="http://schemas.openxmlformats.org/officeDocument/2006/relationships">
  <sheetPr>
    <pageSetUpPr fitToPage="1"/>
  </sheetPr>
  <dimension ref="A1:K184"/>
  <sheetViews>
    <sheetView zoomScale="80" zoomScaleNormal="80" zoomScalePageLayoutView="0" workbookViewId="0" topLeftCell="A1">
      <selection activeCell="D4" sqref="D4:D5"/>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29" t="s">
        <v>105</v>
      </c>
      <c r="B1" s="129"/>
      <c r="C1" s="129"/>
      <c r="D1" s="129"/>
      <c r="E1" s="129"/>
      <c r="F1" s="129"/>
      <c r="G1" s="26"/>
      <c r="H1" s="26"/>
      <c r="I1" s="26"/>
      <c r="J1" s="26"/>
      <c r="K1"/>
    </row>
    <row r="2" spans="1:11" ht="18.75">
      <c r="A2" s="130" t="s">
        <v>117</v>
      </c>
      <c r="B2" s="130"/>
      <c r="C2" s="130"/>
      <c r="D2" s="130"/>
      <c r="E2" s="130"/>
      <c r="F2" s="130"/>
      <c r="G2" s="27"/>
      <c r="H2" s="27"/>
      <c r="I2" s="27"/>
      <c r="J2" s="27"/>
      <c r="K2"/>
    </row>
    <row r="3" ht="12.75">
      <c r="K3"/>
    </row>
    <row r="4" spans="1:11" ht="23.25" customHeight="1">
      <c r="A4" s="138" t="s">
        <v>75</v>
      </c>
      <c r="B4" s="138" t="s">
        <v>36</v>
      </c>
      <c r="C4" s="138" t="s">
        <v>38</v>
      </c>
      <c r="D4" s="138" t="s">
        <v>129</v>
      </c>
      <c r="E4" s="138" t="s">
        <v>39</v>
      </c>
      <c r="F4" s="138" t="s">
        <v>81</v>
      </c>
      <c r="K4"/>
    </row>
    <row r="5" spans="1:11" ht="23.25" customHeight="1">
      <c r="A5" s="138"/>
      <c r="B5" s="138"/>
      <c r="C5" s="138"/>
      <c r="D5" s="138"/>
      <c r="E5" s="138"/>
      <c r="F5" s="138"/>
      <c r="K5"/>
    </row>
    <row r="6" spans="1:11" ht="18" customHeight="1">
      <c r="A6" s="18" t="s">
        <v>2</v>
      </c>
      <c r="B6" s="19">
        <f>'[1]6'!B4</f>
        <v>9575</v>
      </c>
      <c r="C6" s="19">
        <f>'[1]6'!C4</f>
        <v>4055</v>
      </c>
      <c r="D6" s="19">
        <f>'[1]6'!E4</f>
        <v>1560</v>
      </c>
      <c r="E6" s="19">
        <f>'[1]6'!F4</f>
        <v>3463</v>
      </c>
      <c r="F6" s="52">
        <f>'[1]6'!D4</f>
        <v>497</v>
      </c>
      <c r="K6"/>
    </row>
    <row r="7" spans="1:11" ht="18" customHeight="1">
      <c r="A7" s="92">
        <v>0</v>
      </c>
      <c r="B7" s="68">
        <f>'[1]6'!B5</f>
        <v>7072</v>
      </c>
      <c r="C7" s="68">
        <f>'[1]6'!C5</f>
        <v>1927</v>
      </c>
      <c r="D7" s="68">
        <f>'[1]6'!E5</f>
        <v>1518</v>
      </c>
      <c r="E7" s="68">
        <f>'[1]6'!F5</f>
        <v>3329</v>
      </c>
      <c r="F7" s="69">
        <f>'[1]6'!D5</f>
        <v>298</v>
      </c>
      <c r="K7"/>
    </row>
    <row r="8" spans="1:11" ht="18" customHeight="1">
      <c r="A8" s="21">
        <v>1</v>
      </c>
      <c r="B8" s="70">
        <f>'[1]6'!B6</f>
        <v>1007</v>
      </c>
      <c r="C8" s="70">
        <f>'[1]6'!C6</f>
        <v>818</v>
      </c>
      <c r="D8" s="70">
        <f>'[1]6'!E6</f>
        <v>40</v>
      </c>
      <c r="E8" s="70">
        <f>'[1]6'!F6</f>
        <v>54</v>
      </c>
      <c r="F8" s="71">
        <f>'[1]6'!D6</f>
        <v>95</v>
      </c>
      <c r="G8" s="22"/>
      <c r="K8"/>
    </row>
    <row r="9" spans="1:11" ht="18" customHeight="1">
      <c r="A9" s="21" t="s">
        <v>29</v>
      </c>
      <c r="B9" s="70">
        <f>'[1]6'!B7</f>
        <v>1008</v>
      </c>
      <c r="C9" s="70">
        <f>'[1]6'!C7</f>
        <v>885</v>
      </c>
      <c r="D9" s="70">
        <f>'[1]6'!E7</f>
        <v>1</v>
      </c>
      <c r="E9" s="70">
        <f>'[1]6'!F7</f>
        <v>43</v>
      </c>
      <c r="F9" s="71">
        <f>'[1]6'!D7</f>
        <v>79</v>
      </c>
      <c r="G9" s="22"/>
      <c r="K9"/>
    </row>
    <row r="10" spans="1:11" ht="18" customHeight="1">
      <c r="A10" s="21" t="s">
        <v>35</v>
      </c>
      <c r="B10" s="70">
        <f>'[1]6'!B8</f>
        <v>467</v>
      </c>
      <c r="C10" s="70">
        <f>'[1]6'!C8</f>
        <v>405</v>
      </c>
      <c r="D10" s="70">
        <f>'[1]6'!E8</f>
        <v>1</v>
      </c>
      <c r="E10" s="70">
        <f>'[1]6'!F8</f>
        <v>36</v>
      </c>
      <c r="F10" s="71">
        <f>'[1]6'!D8</f>
        <v>25</v>
      </c>
      <c r="G10" s="22"/>
      <c r="K10"/>
    </row>
    <row r="11" spans="1:11" ht="18" customHeight="1">
      <c r="A11" s="21" t="s">
        <v>30</v>
      </c>
      <c r="B11" s="70">
        <f>'[1]6'!B9</f>
        <v>15</v>
      </c>
      <c r="C11" s="70">
        <f>'[1]6'!C9</f>
        <v>14</v>
      </c>
      <c r="D11" s="70" t="str">
        <f>'[1]6'!E9</f>
        <v>-</v>
      </c>
      <c r="E11" s="70">
        <f>'[1]6'!F9</f>
        <v>1</v>
      </c>
      <c r="F11" s="71" t="str">
        <f>'[1]6'!D9</f>
        <v>-</v>
      </c>
      <c r="G11" s="22"/>
      <c r="K11"/>
    </row>
    <row r="12" spans="1:11" ht="18" customHeight="1">
      <c r="A12" s="21" t="s">
        <v>31</v>
      </c>
      <c r="B12" s="70">
        <f>'[1]6'!B10</f>
        <v>4</v>
      </c>
      <c r="C12" s="70">
        <f>'[1]6'!C10</f>
        <v>4</v>
      </c>
      <c r="D12" s="70" t="str">
        <f>'[1]6'!E10</f>
        <v>-</v>
      </c>
      <c r="E12" s="70" t="str">
        <f>'[1]6'!F10</f>
        <v>-</v>
      </c>
      <c r="F12" s="71" t="str">
        <f>'[1]6'!D10</f>
        <v>-</v>
      </c>
      <c r="G12" s="22"/>
      <c r="K12"/>
    </row>
    <row r="13" spans="1:11" ht="18" customHeight="1">
      <c r="A13" s="23" t="s">
        <v>32</v>
      </c>
      <c r="B13" s="70">
        <f>'[1]6'!B11</f>
        <v>2</v>
      </c>
      <c r="C13" s="70">
        <f>'[1]6'!C11</f>
        <v>2</v>
      </c>
      <c r="D13" s="70" t="str">
        <f>'[1]6'!E11</f>
        <v>-</v>
      </c>
      <c r="E13" s="70" t="str">
        <f>'[1]6'!F11</f>
        <v>-</v>
      </c>
      <c r="F13" s="71" t="str">
        <f>'[1]6'!D11</f>
        <v>-</v>
      </c>
      <c r="G13" s="22"/>
      <c r="K13"/>
    </row>
    <row r="14" spans="1:11" ht="18" customHeight="1" thickBot="1">
      <c r="A14" s="100" t="s">
        <v>33</v>
      </c>
      <c r="B14" s="101" t="str">
        <f>'[1]6'!B12</f>
        <v>-</v>
      </c>
      <c r="C14" s="101" t="str">
        <f>'[1]6'!C12</f>
        <v>-</v>
      </c>
      <c r="D14" s="101" t="str">
        <f>'[1]6'!E12</f>
        <v>-</v>
      </c>
      <c r="E14" s="101" t="str">
        <f>'[1]6'!F12</f>
        <v>-</v>
      </c>
      <c r="F14" s="102" t="str">
        <f>'[1]6'!D12</f>
        <v>-</v>
      </c>
      <c r="G14" s="22"/>
      <c r="K14"/>
    </row>
    <row r="15" spans="1:10" ht="7.5" customHeight="1">
      <c r="A15" s="75"/>
      <c r="B15" s="75"/>
      <c r="C15" s="75"/>
      <c r="D15" s="75"/>
      <c r="E15" s="75"/>
      <c r="F15" s="75"/>
      <c r="G15" s="75"/>
      <c r="H15" s="75"/>
      <c r="I15" s="75"/>
      <c r="J15" s="75"/>
    </row>
    <row r="16" spans="1:10" ht="36" customHeight="1">
      <c r="A16" s="142" t="s">
        <v>128</v>
      </c>
      <c r="B16" s="143"/>
      <c r="C16" s="143"/>
      <c r="D16" s="143"/>
      <c r="E16" s="143"/>
      <c r="F16" s="143"/>
      <c r="G16" s="75"/>
      <c r="H16" s="75"/>
      <c r="I16" s="75"/>
      <c r="J16" s="75"/>
    </row>
    <row r="17" spans="1:6" ht="12.75">
      <c r="A17" s="141" t="s">
        <v>113</v>
      </c>
      <c r="B17" s="141"/>
      <c r="C17" s="141"/>
      <c r="D17" s="141"/>
      <c r="E17" s="141"/>
      <c r="F17" s="141"/>
    </row>
    <row r="18" spans="1:6" ht="12.75">
      <c r="A18" s="141" t="s">
        <v>95</v>
      </c>
      <c r="B18" s="141"/>
      <c r="C18" s="141"/>
      <c r="D18" s="141"/>
      <c r="E18" s="141"/>
      <c r="F18" s="141"/>
    </row>
    <row r="19" spans="1:6" ht="12.75">
      <c r="A19" s="141" t="s">
        <v>118</v>
      </c>
      <c r="B19" s="141"/>
      <c r="C19" s="141"/>
      <c r="D19" s="141"/>
      <c r="E19" s="141"/>
      <c r="F19" s="141"/>
    </row>
    <row r="20" ht="12.75">
      <c r="A20" s="24"/>
    </row>
    <row r="21" ht="12.75">
      <c r="A21" s="24"/>
    </row>
    <row r="22" ht="12.75">
      <c r="A22" s="24"/>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sheetData>
  <sheetProtection/>
  <mergeCells count="12">
    <mergeCell ref="A16:F16"/>
    <mergeCell ref="A18:F18"/>
    <mergeCell ref="A17:F17"/>
    <mergeCell ref="A19:F19"/>
    <mergeCell ref="A1:F1"/>
    <mergeCell ref="A2:F2"/>
    <mergeCell ref="A4:A5"/>
    <mergeCell ref="B4:B5"/>
    <mergeCell ref="C4:C5"/>
    <mergeCell ref="D4:D5"/>
    <mergeCell ref="E4:E5"/>
    <mergeCell ref="F4:F5"/>
  </mergeCells>
  <printOptions horizontalCentered="1"/>
  <pageMargins left="0.75" right="0.75" top="1" bottom="1" header="0.5" footer="0.5"/>
  <pageSetup fitToHeight="1" fitToWidth="1" horizontalDpi="600" verticalDpi="600" orientation="landscape" scale="96" r:id="rId1"/>
</worksheet>
</file>

<file path=xl/worksheets/sheet5.xml><?xml version="1.0" encoding="utf-8"?>
<worksheet xmlns="http://schemas.openxmlformats.org/spreadsheetml/2006/main" xmlns:r="http://schemas.openxmlformats.org/officeDocument/2006/relationships">
  <sheetPr>
    <pageSetUpPr fitToPage="1"/>
  </sheetPr>
  <dimension ref="A1:K189"/>
  <sheetViews>
    <sheetView zoomScale="80" zoomScaleNormal="80" zoomScalePageLayoutView="0" workbookViewId="0" topLeftCell="A1">
      <selection activeCell="D4" sqref="D4:D5"/>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29" t="s">
        <v>90</v>
      </c>
      <c r="B1" s="129"/>
      <c r="C1" s="129"/>
      <c r="D1" s="129"/>
      <c r="E1" s="129"/>
      <c r="F1" s="129"/>
      <c r="G1" s="26"/>
      <c r="H1" s="26"/>
      <c r="I1" s="26"/>
      <c r="J1" s="26"/>
      <c r="K1"/>
    </row>
    <row r="2" spans="1:11" ht="18.75">
      <c r="A2" s="130" t="s">
        <v>119</v>
      </c>
      <c r="B2" s="130"/>
      <c r="C2" s="130"/>
      <c r="D2" s="130"/>
      <c r="E2" s="130"/>
      <c r="F2" s="130"/>
      <c r="G2" s="27"/>
      <c r="H2" s="27"/>
      <c r="I2" s="27"/>
      <c r="J2" s="27"/>
      <c r="K2"/>
    </row>
    <row r="3" ht="12.75">
      <c r="K3"/>
    </row>
    <row r="4" spans="1:11" ht="13.5" customHeight="1">
      <c r="A4" s="138" t="s">
        <v>71</v>
      </c>
      <c r="B4" s="138" t="s">
        <v>36</v>
      </c>
      <c r="C4" s="138" t="s">
        <v>38</v>
      </c>
      <c r="D4" s="138" t="s">
        <v>129</v>
      </c>
      <c r="E4" s="138" t="s">
        <v>39</v>
      </c>
      <c r="F4" s="138" t="s">
        <v>81</v>
      </c>
      <c r="K4"/>
    </row>
    <row r="5" spans="1:11" ht="31.5" customHeight="1">
      <c r="A5" s="138"/>
      <c r="B5" s="138"/>
      <c r="C5" s="138"/>
      <c r="D5" s="138"/>
      <c r="E5" s="138"/>
      <c r="F5" s="138"/>
      <c r="K5"/>
    </row>
    <row r="6" spans="1:11" ht="15">
      <c r="A6" s="54" t="s">
        <v>2</v>
      </c>
      <c r="B6" s="58">
        <f>'[1]9'!B4</f>
        <v>9575</v>
      </c>
      <c r="C6" s="58">
        <f>'[1]9'!C4</f>
        <v>4055</v>
      </c>
      <c r="D6" s="58">
        <f>'[1]9'!E4</f>
        <v>1560</v>
      </c>
      <c r="E6" s="58">
        <f>'[1]9'!F4</f>
        <v>3463</v>
      </c>
      <c r="F6" s="59">
        <f>'[1]9'!D4</f>
        <v>497</v>
      </c>
      <c r="K6"/>
    </row>
    <row r="7" spans="1:11" ht="14.25">
      <c r="A7" s="55" t="s">
        <v>96</v>
      </c>
      <c r="B7" s="56">
        <f>'[1]9'!B6</f>
        <v>95</v>
      </c>
      <c r="C7" s="56">
        <f>'[1]9'!C6</f>
        <v>82</v>
      </c>
      <c r="D7" s="56">
        <f>'[1]9'!E6</f>
        <v>1</v>
      </c>
      <c r="E7" s="56">
        <f>'[1]9'!F6</f>
        <v>6</v>
      </c>
      <c r="F7" s="56">
        <f>'[1]9'!D6</f>
        <v>6</v>
      </c>
      <c r="K7"/>
    </row>
    <row r="8" spans="1:11" ht="14.25">
      <c r="A8" s="55" t="s">
        <v>72</v>
      </c>
      <c r="B8" s="56">
        <f>'[1]9'!B5</f>
        <v>325</v>
      </c>
      <c r="C8" s="56">
        <f>'[1]9'!C5</f>
        <v>148</v>
      </c>
      <c r="D8" s="56">
        <f>'[1]9'!E5</f>
        <v>108</v>
      </c>
      <c r="E8" s="56">
        <f>'[1]9'!F5</f>
        <v>63</v>
      </c>
      <c r="F8" s="56">
        <f>'[1]9'!D5</f>
        <v>6</v>
      </c>
      <c r="K8"/>
    </row>
    <row r="9" spans="1:11" ht="14.25">
      <c r="A9" s="55" t="s">
        <v>42</v>
      </c>
      <c r="B9" s="56">
        <f>'[1]9'!B7</f>
        <v>242</v>
      </c>
      <c r="C9" s="56">
        <f>+'[1]9'!C7</f>
        <v>99</v>
      </c>
      <c r="D9" s="56">
        <f>'[1]9'!E7</f>
        <v>6</v>
      </c>
      <c r="E9" s="56">
        <f>'[1]9'!F7</f>
        <v>135</v>
      </c>
      <c r="F9" s="56">
        <f>'[1]9'!D7</f>
        <v>2</v>
      </c>
      <c r="K9"/>
    </row>
    <row r="10" spans="1:11" ht="14.25">
      <c r="A10" s="55" t="s">
        <v>43</v>
      </c>
      <c r="B10" s="57">
        <f>'[1]9'!B8</f>
        <v>89</v>
      </c>
      <c r="C10" s="56">
        <f>+'[1]9'!C8</f>
        <v>24</v>
      </c>
      <c r="D10" s="57">
        <f>'[1]9'!E8</f>
        <v>3</v>
      </c>
      <c r="E10" s="57">
        <f>'[1]9'!F8</f>
        <v>62</v>
      </c>
      <c r="F10" s="56" t="str">
        <f>'[1]9'!D8</f>
        <v>-</v>
      </c>
      <c r="K10"/>
    </row>
    <row r="11" spans="1:11" ht="14.25">
      <c r="A11" s="55" t="s">
        <v>44</v>
      </c>
      <c r="B11" s="57">
        <f>'[1]9'!B9</f>
        <v>129</v>
      </c>
      <c r="C11" s="56">
        <f>+'[1]9'!C9</f>
        <v>29</v>
      </c>
      <c r="D11" s="57">
        <f>'[1]9'!E9</f>
        <v>1</v>
      </c>
      <c r="E11" s="57">
        <f>'[1]9'!F9</f>
        <v>98</v>
      </c>
      <c r="F11" s="56">
        <f>'[1]9'!D9</f>
        <v>1</v>
      </c>
      <c r="K11"/>
    </row>
    <row r="12" spans="1:11" ht="14.25">
      <c r="A12" s="55" t="s">
        <v>45</v>
      </c>
      <c r="B12" s="57">
        <f>'[1]9'!B10</f>
        <v>237</v>
      </c>
      <c r="C12" s="57">
        <f>+'[1]9'!C10</f>
        <v>47</v>
      </c>
      <c r="D12" s="57">
        <f>'[1]9'!E10</f>
        <v>9</v>
      </c>
      <c r="E12" s="57">
        <f>'[1]9'!F10</f>
        <v>181</v>
      </c>
      <c r="F12" s="57" t="str">
        <f>'[1]9'!D10</f>
        <v>-</v>
      </c>
      <c r="K12"/>
    </row>
    <row r="13" spans="1:11" ht="14.25">
      <c r="A13" s="55" t="s">
        <v>46</v>
      </c>
      <c r="B13" s="57">
        <f>'[1]9'!B11</f>
        <v>237</v>
      </c>
      <c r="C13" s="57">
        <f>+'[1]9'!C11</f>
        <v>40</v>
      </c>
      <c r="D13" s="57">
        <f>'[1]9'!E11</f>
        <v>3</v>
      </c>
      <c r="E13" s="57">
        <f>'[1]9'!F11</f>
        <v>190</v>
      </c>
      <c r="F13" s="57">
        <f>'[1]9'!D11</f>
        <v>4</v>
      </c>
      <c r="K13"/>
    </row>
    <row r="14" spans="1:11" ht="14.25">
      <c r="A14" s="55" t="s">
        <v>47</v>
      </c>
      <c r="B14" s="57">
        <f>'[1]9'!B12</f>
        <v>340</v>
      </c>
      <c r="C14" s="57">
        <f>+'[1]9'!C12</f>
        <v>61</v>
      </c>
      <c r="D14" s="57">
        <f>'[1]9'!E12</f>
        <v>11</v>
      </c>
      <c r="E14" s="57">
        <f>'[1]9'!F12</f>
        <v>264</v>
      </c>
      <c r="F14" s="57">
        <f>'[1]9'!D12</f>
        <v>4</v>
      </c>
      <c r="K14"/>
    </row>
    <row r="15" spans="1:11" ht="14.25">
      <c r="A15" s="55" t="s">
        <v>48</v>
      </c>
      <c r="B15" s="57">
        <f>'[1]9'!B13</f>
        <v>560</v>
      </c>
      <c r="C15" s="57">
        <f>+'[1]9'!C13</f>
        <v>122</v>
      </c>
      <c r="D15" s="57">
        <f>'[1]9'!E13</f>
        <v>22</v>
      </c>
      <c r="E15" s="57">
        <f>'[1]9'!F13</f>
        <v>407</v>
      </c>
      <c r="F15" s="57">
        <f>'[1]9'!D13</f>
        <v>9</v>
      </c>
      <c r="K15"/>
    </row>
    <row r="16" spans="1:11" ht="14.25">
      <c r="A16" s="55" t="s">
        <v>49</v>
      </c>
      <c r="B16" s="57">
        <f>'[1]9'!B14</f>
        <v>480</v>
      </c>
      <c r="C16" s="57">
        <f>+'[1]9'!C14</f>
        <v>119</v>
      </c>
      <c r="D16" s="57">
        <f>'[1]9'!E14</f>
        <v>30</v>
      </c>
      <c r="E16" s="57">
        <f>'[1]9'!F14</f>
        <v>320</v>
      </c>
      <c r="F16" s="57">
        <f>'[1]9'!D14</f>
        <v>11</v>
      </c>
      <c r="K16"/>
    </row>
    <row r="17" spans="1:11" ht="14.25">
      <c r="A17" s="55" t="s">
        <v>50</v>
      </c>
      <c r="B17" s="57">
        <f>'[1]9'!B15</f>
        <v>597</v>
      </c>
      <c r="C17" s="57">
        <f>+'[1]9'!C15</f>
        <v>187</v>
      </c>
      <c r="D17" s="57">
        <f>'[1]9'!E15</f>
        <v>35</v>
      </c>
      <c r="E17" s="57">
        <f>'[1]9'!F15</f>
        <v>362</v>
      </c>
      <c r="F17" s="57">
        <f>'[1]9'!D15</f>
        <v>13</v>
      </c>
      <c r="K17"/>
    </row>
    <row r="18" spans="1:11" ht="14.25">
      <c r="A18" s="55" t="s">
        <v>51</v>
      </c>
      <c r="B18" s="57">
        <f>'[1]9'!B16</f>
        <v>893</v>
      </c>
      <c r="C18" s="57">
        <f>+'[1]9'!C16</f>
        <v>376</v>
      </c>
      <c r="D18" s="57">
        <f>'[1]9'!E16</f>
        <v>86</v>
      </c>
      <c r="E18" s="57">
        <f>'[1]9'!F16</f>
        <v>396</v>
      </c>
      <c r="F18" s="57">
        <f>'[1]9'!D16</f>
        <v>35</v>
      </c>
      <c r="K18"/>
    </row>
    <row r="19" spans="1:11" ht="14.25">
      <c r="A19" s="55" t="s">
        <v>52</v>
      </c>
      <c r="B19" s="57">
        <f>'[1]9'!B17</f>
        <v>853</v>
      </c>
      <c r="C19" s="57">
        <f>+'[1]9'!C17</f>
        <v>386</v>
      </c>
      <c r="D19" s="57">
        <f>'[1]9'!E17</f>
        <v>105</v>
      </c>
      <c r="E19" s="57">
        <f>'[1]9'!F17</f>
        <v>319</v>
      </c>
      <c r="F19" s="57">
        <f>'[1]9'!D17</f>
        <v>43</v>
      </c>
      <c r="K19"/>
    </row>
    <row r="20" spans="1:11" ht="14.25">
      <c r="A20" s="55" t="s">
        <v>53</v>
      </c>
      <c r="B20" s="57">
        <f>'[1]9'!B18</f>
        <v>482</v>
      </c>
      <c r="C20" s="57">
        <f>+'[1]9'!C18</f>
        <v>233</v>
      </c>
      <c r="D20" s="57">
        <f>'[1]9'!E18</f>
        <v>73</v>
      </c>
      <c r="E20" s="57">
        <f>'[1]9'!F18</f>
        <v>143</v>
      </c>
      <c r="F20" s="57">
        <f>'[1]9'!D18</f>
        <v>33</v>
      </c>
      <c r="K20"/>
    </row>
    <row r="21" spans="1:11" ht="14.25">
      <c r="A21" s="55" t="s">
        <v>54</v>
      </c>
      <c r="B21" s="57">
        <f>'[1]9'!B19</f>
        <v>372</v>
      </c>
      <c r="C21" s="57">
        <f>+'[1]9'!C19</f>
        <v>181</v>
      </c>
      <c r="D21" s="57">
        <f>'[1]9'!E19</f>
        <v>70</v>
      </c>
      <c r="E21" s="57">
        <f>'[1]9'!F19</f>
        <v>92</v>
      </c>
      <c r="F21" s="57">
        <f>'[1]9'!D19</f>
        <v>29</v>
      </c>
      <c r="K21"/>
    </row>
    <row r="22" spans="1:11" ht="14.25">
      <c r="A22" s="55" t="s">
        <v>55</v>
      </c>
      <c r="B22" s="57">
        <f>'[1]9'!B20</f>
        <v>513</v>
      </c>
      <c r="C22" s="57">
        <f>+'[1]9'!C20</f>
        <v>280</v>
      </c>
      <c r="D22" s="57">
        <f>'[1]9'!E20</f>
        <v>76</v>
      </c>
      <c r="E22" s="57">
        <f>'[1]9'!F20</f>
        <v>115</v>
      </c>
      <c r="F22" s="57">
        <f>'[1]9'!D20</f>
        <v>42</v>
      </c>
      <c r="K22"/>
    </row>
    <row r="23" spans="1:11" ht="14.25">
      <c r="A23" s="55" t="s">
        <v>56</v>
      </c>
      <c r="B23" s="57">
        <f>'[1]9'!B21</f>
        <v>358</v>
      </c>
      <c r="C23" s="57">
        <f>+'[1]9'!C21</f>
        <v>187</v>
      </c>
      <c r="D23" s="57">
        <f>'[1]9'!E21</f>
        <v>73</v>
      </c>
      <c r="E23" s="57">
        <f>'[1]9'!F21</f>
        <v>62</v>
      </c>
      <c r="F23" s="57">
        <f>'[1]9'!D21</f>
        <v>36</v>
      </c>
      <c r="K23"/>
    </row>
    <row r="24" spans="1:11" ht="14.25">
      <c r="A24" s="55" t="s">
        <v>57</v>
      </c>
      <c r="B24" s="57">
        <f>'[1]9'!B22</f>
        <v>304</v>
      </c>
      <c r="C24" s="57">
        <f>+'[1]9'!C22</f>
        <v>172</v>
      </c>
      <c r="D24" s="57">
        <f>'[1]9'!E22</f>
        <v>57</v>
      </c>
      <c r="E24" s="57">
        <f>'[1]9'!F22</f>
        <v>50</v>
      </c>
      <c r="F24" s="57">
        <f>'[1]9'!D22</f>
        <v>25</v>
      </c>
      <c r="K24"/>
    </row>
    <row r="25" spans="1:11" ht="14.25">
      <c r="A25" s="55" t="s">
        <v>58</v>
      </c>
      <c r="B25" s="57">
        <f>'[1]9'!B23</f>
        <v>817</v>
      </c>
      <c r="C25" s="57">
        <f>+'[1]9'!C23</f>
        <v>455</v>
      </c>
      <c r="D25" s="57">
        <f>'[1]9'!E23</f>
        <v>205</v>
      </c>
      <c r="E25" s="57">
        <f>'[1]9'!F23</f>
        <v>94</v>
      </c>
      <c r="F25" s="57">
        <f>'[1]9'!D23</f>
        <v>63</v>
      </c>
      <c r="K25"/>
    </row>
    <row r="26" spans="1:11" ht="14.25">
      <c r="A26" s="55" t="s">
        <v>59</v>
      </c>
      <c r="B26" s="57">
        <f>'[1]9'!B24</f>
        <v>658</v>
      </c>
      <c r="C26" s="57">
        <f>+'[1]9'!C24</f>
        <v>348</v>
      </c>
      <c r="D26" s="57">
        <f>'[1]9'!E24</f>
        <v>201</v>
      </c>
      <c r="E26" s="57">
        <f>'[1]9'!F24</f>
        <v>57</v>
      </c>
      <c r="F26" s="57">
        <f>'[1]9'!D24</f>
        <v>52</v>
      </c>
      <c r="K26"/>
    </row>
    <row r="27" spans="1:11" ht="14.25">
      <c r="A27" s="55" t="s">
        <v>60</v>
      </c>
      <c r="B27" s="57">
        <f>'[1]9'!B25</f>
        <v>581</v>
      </c>
      <c r="C27" s="57">
        <f>+'[1]9'!C25</f>
        <v>309</v>
      </c>
      <c r="D27" s="57">
        <f>'[1]9'!E25</f>
        <v>191</v>
      </c>
      <c r="E27" s="57">
        <f>'[1]9'!F25</f>
        <v>28</v>
      </c>
      <c r="F27" s="57">
        <f>'[1]9'!D25</f>
        <v>53</v>
      </c>
      <c r="K27"/>
    </row>
    <row r="28" spans="1:11" ht="15" thickBot="1">
      <c r="A28" s="103" t="s">
        <v>61</v>
      </c>
      <c r="B28" s="104">
        <f>'[1]9'!B26</f>
        <v>413</v>
      </c>
      <c r="C28" s="104">
        <f>+'[1]9'!C26</f>
        <v>170</v>
      </c>
      <c r="D28" s="104">
        <f>'[1]9'!E26</f>
        <v>194</v>
      </c>
      <c r="E28" s="104">
        <f>'[1]9'!F26</f>
        <v>19</v>
      </c>
      <c r="F28" s="104">
        <f>'[1]9'!D26</f>
        <v>30</v>
      </c>
      <c r="K28"/>
    </row>
    <row r="29" ht="12.75">
      <c r="A29" s="24"/>
    </row>
    <row r="30" spans="1:6" ht="58.5" customHeight="1">
      <c r="A30" s="144" t="s">
        <v>115</v>
      </c>
      <c r="B30" s="144"/>
      <c r="C30" s="144"/>
      <c r="D30" s="144"/>
      <c r="E30" s="144"/>
      <c r="F30" s="144"/>
    </row>
    <row r="31" spans="1:6" ht="12.75" customHeight="1">
      <c r="A31" s="132" t="s">
        <v>116</v>
      </c>
      <c r="B31" s="132"/>
      <c r="C31" s="132"/>
      <c r="D31" s="132"/>
      <c r="E31" s="132"/>
      <c r="F31" s="132"/>
    </row>
    <row r="32" spans="1:6" ht="12.75">
      <c r="A32" s="145" t="s">
        <v>97</v>
      </c>
      <c r="B32" s="145"/>
      <c r="C32" s="145"/>
      <c r="D32" s="145"/>
      <c r="E32" s="145"/>
      <c r="F32" s="145"/>
    </row>
    <row r="33" spans="1:6" ht="12.75">
      <c r="A33" s="141" t="s">
        <v>95</v>
      </c>
      <c r="B33" s="141"/>
      <c r="C33" s="141"/>
      <c r="D33" s="141"/>
      <c r="E33" s="141"/>
      <c r="F33" s="141"/>
    </row>
    <row r="34" spans="1:6" ht="12.75">
      <c r="A34" s="145" t="s">
        <v>118</v>
      </c>
      <c r="B34" s="145"/>
      <c r="C34" s="145"/>
      <c r="D34" s="145"/>
      <c r="E34" s="145"/>
      <c r="F34" s="145"/>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row r="188" ht="12.75">
      <c r="A188" s="24"/>
    </row>
    <row r="189" ht="12.75">
      <c r="A189" s="24"/>
    </row>
  </sheetData>
  <sheetProtection/>
  <mergeCells count="13">
    <mergeCell ref="A34:F34"/>
    <mergeCell ref="A32:F32"/>
    <mergeCell ref="C4:C5"/>
    <mergeCell ref="D4:D5"/>
    <mergeCell ref="E4:E5"/>
    <mergeCell ref="F4:F5"/>
    <mergeCell ref="A31:F31"/>
    <mergeCell ref="A33:F33"/>
    <mergeCell ref="A1:F1"/>
    <mergeCell ref="A2:F2"/>
    <mergeCell ref="B4:B5"/>
    <mergeCell ref="A4:A5"/>
    <mergeCell ref="A30:F30"/>
  </mergeCells>
  <printOptions horizontalCentered="1"/>
  <pageMargins left="0.75" right="0.75" top="1" bottom="1" header="0.5" footer="0.5"/>
  <pageSetup fitToHeight="1" fitToWidth="1" horizontalDpi="600" verticalDpi="600" orientation="landscape" scale="90" r:id="rId1"/>
</worksheet>
</file>

<file path=xl/worksheets/sheet6.xml><?xml version="1.0" encoding="utf-8"?>
<worksheet xmlns="http://schemas.openxmlformats.org/spreadsheetml/2006/main" xmlns:r="http://schemas.openxmlformats.org/officeDocument/2006/relationships">
  <sheetPr>
    <pageSetUpPr fitToPage="1"/>
  </sheetPr>
  <dimension ref="A1:K189"/>
  <sheetViews>
    <sheetView zoomScale="80" zoomScaleNormal="80" zoomScalePageLayoutView="0" workbookViewId="0" topLeftCell="A1">
      <selection activeCell="D5" sqref="D5:D6"/>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29" t="s">
        <v>91</v>
      </c>
      <c r="B1" s="129"/>
      <c r="C1" s="129"/>
      <c r="D1" s="129"/>
      <c r="E1" s="129"/>
      <c r="F1" s="129"/>
      <c r="G1" s="26"/>
      <c r="H1" s="26"/>
      <c r="I1" s="26"/>
      <c r="J1" s="26"/>
      <c r="K1"/>
    </row>
    <row r="2" spans="1:11" ht="18.75">
      <c r="A2" s="130" t="s">
        <v>124</v>
      </c>
      <c r="B2" s="130"/>
      <c r="C2" s="130"/>
      <c r="D2" s="130"/>
      <c r="E2" s="130"/>
      <c r="F2" s="130"/>
      <c r="G2" s="27"/>
      <c r="H2" s="27"/>
      <c r="I2" s="27"/>
      <c r="J2" s="27"/>
      <c r="K2"/>
    </row>
    <row r="3" spans="1:11" ht="18.75" customHeight="1">
      <c r="A3" s="146" t="s">
        <v>0</v>
      </c>
      <c r="B3" s="146"/>
      <c r="C3" s="146"/>
      <c r="D3" s="146"/>
      <c r="E3" s="146"/>
      <c r="F3" s="146"/>
      <c r="G3" s="28"/>
      <c r="H3" s="28"/>
      <c r="I3" s="28"/>
      <c r="J3" s="28"/>
      <c r="K3"/>
    </row>
    <row r="4" ht="12.75">
      <c r="K4"/>
    </row>
    <row r="5" spans="1:11" ht="16.5" customHeight="1">
      <c r="A5" s="138" t="s">
        <v>74</v>
      </c>
      <c r="B5" s="138" t="s">
        <v>36</v>
      </c>
      <c r="C5" s="138" t="s">
        <v>38</v>
      </c>
      <c r="D5" s="138" t="s">
        <v>129</v>
      </c>
      <c r="E5" s="138" t="s">
        <v>39</v>
      </c>
      <c r="F5" s="138" t="s">
        <v>81</v>
      </c>
      <c r="K5"/>
    </row>
    <row r="6" spans="1:11" ht="31.5" customHeight="1">
      <c r="A6" s="138"/>
      <c r="B6" s="138"/>
      <c r="C6" s="138"/>
      <c r="D6" s="138"/>
      <c r="E6" s="138"/>
      <c r="F6" s="138"/>
      <c r="K6"/>
    </row>
    <row r="7" spans="1:11" ht="18" customHeight="1">
      <c r="A7" s="18" t="s">
        <v>2</v>
      </c>
      <c r="B7" s="51">
        <f>'[1]4'!B2</f>
        <v>4976892</v>
      </c>
      <c r="C7" s="51">
        <f>'[1]4'!C2</f>
        <v>2086322</v>
      </c>
      <c r="D7" s="51">
        <f>'[1]4'!E2</f>
        <v>2181358</v>
      </c>
      <c r="E7" s="51">
        <f>'[1]4'!F2</f>
        <v>314823</v>
      </c>
      <c r="F7" s="53">
        <f>'[1]4'!D2</f>
        <v>394390</v>
      </c>
      <c r="K7"/>
    </row>
    <row r="8" spans="1:11" ht="18" customHeight="1">
      <c r="A8" s="25" t="s">
        <v>27</v>
      </c>
      <c r="B8" s="68">
        <f>'[1]4'!B3</f>
        <v>265223</v>
      </c>
      <c r="C8" s="68">
        <f>'[1]4'!C3</f>
        <v>151068</v>
      </c>
      <c r="D8" s="68">
        <f>'[1]4'!E3</f>
        <v>72099</v>
      </c>
      <c r="E8" s="68">
        <f>'[1]4'!F3</f>
        <v>8751</v>
      </c>
      <c r="F8" s="69">
        <f>'[1]4'!D3</f>
        <v>33306</v>
      </c>
      <c r="K8"/>
    </row>
    <row r="9" spans="1:11" ht="18" customHeight="1">
      <c r="A9" s="21" t="s">
        <v>28</v>
      </c>
      <c r="B9" s="70">
        <f>'[1]4'!B4</f>
        <v>480784</v>
      </c>
      <c r="C9" s="70">
        <f>'[1]4'!C4</f>
        <v>181286</v>
      </c>
      <c r="D9" s="70">
        <f>'[1]4'!E4</f>
        <v>245630</v>
      </c>
      <c r="E9" s="70">
        <f>'[1]4'!F4</f>
        <v>10823</v>
      </c>
      <c r="F9" s="71">
        <f>'[1]4'!D4</f>
        <v>43044</v>
      </c>
      <c r="G9" s="22"/>
      <c r="K9"/>
    </row>
    <row r="10" spans="1:11" ht="18" customHeight="1">
      <c r="A10" s="23" t="s">
        <v>29</v>
      </c>
      <c r="B10" s="70">
        <f>'[1]4'!B5</f>
        <v>1973627</v>
      </c>
      <c r="C10" s="70">
        <f>'[1]4'!C5</f>
        <v>365584</v>
      </c>
      <c r="D10" s="70">
        <f>'[1]4'!E5</f>
        <v>1460758</v>
      </c>
      <c r="E10" s="70">
        <f>'[1]4'!F5</f>
        <v>21813</v>
      </c>
      <c r="F10" s="71">
        <f>'[1]4'!D5</f>
        <v>125473</v>
      </c>
      <c r="G10" s="22"/>
      <c r="K10"/>
    </row>
    <row r="11" spans="1:11" ht="18" customHeight="1">
      <c r="A11" s="23" t="s">
        <v>35</v>
      </c>
      <c r="B11" s="70">
        <f>'[1]4'!B6</f>
        <v>1699893</v>
      </c>
      <c r="C11" s="70">
        <f>'[1]4'!C6</f>
        <v>1048794</v>
      </c>
      <c r="D11" s="70">
        <f>'[1]4'!E6</f>
        <v>402871</v>
      </c>
      <c r="E11" s="70">
        <f>'[1]4'!F6</f>
        <v>56395</v>
      </c>
      <c r="F11" s="71">
        <f>'[1]4'!D6</f>
        <v>191834</v>
      </c>
      <c r="G11" s="22"/>
      <c r="K11"/>
    </row>
    <row r="12" spans="1:11" ht="18" customHeight="1">
      <c r="A12" s="20" t="s">
        <v>30</v>
      </c>
      <c r="B12" s="70">
        <f>'[1]4'!B7</f>
        <v>132113</v>
      </c>
      <c r="C12" s="70">
        <f>'[1]4'!C7</f>
        <v>88018</v>
      </c>
      <c r="D12" s="70" t="str">
        <f>'[1]4'!E7</f>
        <v>-</v>
      </c>
      <c r="E12" s="70">
        <f>'[1]4'!F7</f>
        <v>43361</v>
      </c>
      <c r="F12" s="71">
        <f>'[1]4'!D7</f>
        <v>733</v>
      </c>
      <c r="G12" s="22"/>
      <c r="K12"/>
    </row>
    <row r="13" spans="1:11" ht="18" customHeight="1">
      <c r="A13" s="20" t="s">
        <v>31</v>
      </c>
      <c r="B13" s="70">
        <f>'[1]4'!B8</f>
        <v>128520</v>
      </c>
      <c r="C13" s="70">
        <f>'[1]4'!C8</f>
        <v>96825</v>
      </c>
      <c r="D13" s="70" t="str">
        <f>'[1]4'!E8</f>
        <v>-</v>
      </c>
      <c r="E13" s="70">
        <f>'[1]4'!F8</f>
        <v>31695</v>
      </c>
      <c r="F13" s="71" t="str">
        <f>'[1]4'!D8</f>
        <v>-</v>
      </c>
      <c r="G13" s="22"/>
      <c r="K13"/>
    </row>
    <row r="14" spans="1:11" ht="18" customHeight="1">
      <c r="A14" s="20" t="s">
        <v>32</v>
      </c>
      <c r="B14" s="70">
        <f>'[1]4'!B9</f>
        <v>85657</v>
      </c>
      <c r="C14" s="70">
        <f>'[1]4'!C9</f>
        <v>63988</v>
      </c>
      <c r="D14" s="70" t="str">
        <f>'[1]4'!E9</f>
        <v>-</v>
      </c>
      <c r="E14" s="70">
        <f>'[1]4'!F9</f>
        <v>21669</v>
      </c>
      <c r="F14" s="71" t="str">
        <f>'[1]4'!D9</f>
        <v>-</v>
      </c>
      <c r="G14" s="22"/>
      <c r="K14"/>
    </row>
    <row r="15" spans="1:11" ht="18" customHeight="1">
      <c r="A15" s="20" t="s">
        <v>33</v>
      </c>
      <c r="B15" s="70">
        <f>'[1]4'!B10</f>
        <v>31012</v>
      </c>
      <c r="C15" s="70">
        <f>'[1]4'!C10</f>
        <v>26602</v>
      </c>
      <c r="D15" s="70" t="str">
        <f>'[1]4'!E10</f>
        <v>-</v>
      </c>
      <c r="E15" s="70">
        <f>'[1]4'!F10</f>
        <v>4410</v>
      </c>
      <c r="F15" s="71" t="str">
        <f>'[1]4'!D10</f>
        <v>-</v>
      </c>
      <c r="G15" s="22"/>
      <c r="K15"/>
    </row>
    <row r="16" spans="1:11" ht="18" customHeight="1" thickBot="1">
      <c r="A16" s="100" t="s">
        <v>34</v>
      </c>
      <c r="B16" s="101">
        <f>'[1]4'!B11</f>
        <v>180064</v>
      </c>
      <c r="C16" s="101">
        <f>'[1]4'!C11</f>
        <v>64159</v>
      </c>
      <c r="D16" s="101" t="str">
        <f>'[1]4'!E11</f>
        <v>-</v>
      </c>
      <c r="E16" s="101">
        <f>'[1]4'!F11</f>
        <v>115905</v>
      </c>
      <c r="F16" s="102" t="str">
        <f>'[1]4'!D11</f>
        <v>-</v>
      </c>
      <c r="G16" s="22"/>
      <c r="K16"/>
    </row>
    <row r="17" spans="1:10" ht="12.75">
      <c r="A17" s="75"/>
      <c r="B17" s="75"/>
      <c r="C17" s="75"/>
      <c r="D17" s="75"/>
      <c r="E17" s="75"/>
      <c r="F17" s="75"/>
      <c r="G17" s="75"/>
      <c r="H17" s="75"/>
      <c r="I17" s="75"/>
      <c r="J17" s="75"/>
    </row>
    <row r="18" spans="1:10" ht="36" customHeight="1">
      <c r="A18" s="142" t="s">
        <v>127</v>
      </c>
      <c r="B18" s="143"/>
      <c r="C18" s="143"/>
      <c r="D18" s="143"/>
      <c r="E18" s="143"/>
      <c r="F18" s="143"/>
      <c r="G18" s="72"/>
      <c r="H18" s="72"/>
      <c r="I18" s="72"/>
      <c r="J18" s="72"/>
    </row>
    <row r="19" spans="1:10" ht="12.75" customHeight="1">
      <c r="A19" s="132" t="s">
        <v>116</v>
      </c>
      <c r="B19" s="132"/>
      <c r="C19" s="132"/>
      <c r="D19" s="132"/>
      <c r="E19" s="132"/>
      <c r="F19" s="132"/>
      <c r="G19" s="72"/>
      <c r="H19" s="72"/>
      <c r="I19" s="72"/>
      <c r="J19" s="72"/>
    </row>
    <row r="20" spans="1:6" ht="12.75">
      <c r="A20" s="45" t="s">
        <v>112</v>
      </c>
      <c r="B20" s="72"/>
      <c r="C20" s="72"/>
      <c r="D20" s="72"/>
      <c r="E20" s="72"/>
      <c r="F20" s="72"/>
    </row>
    <row r="21" spans="1:6" ht="12.75" hidden="1">
      <c r="A21" s="141" t="s">
        <v>89</v>
      </c>
      <c r="B21" s="141"/>
      <c r="C21" s="141"/>
      <c r="D21" s="141"/>
      <c r="E21" s="141"/>
      <c r="F21" s="141"/>
    </row>
    <row r="22" spans="1:6" ht="12.75">
      <c r="A22" s="133" t="s">
        <v>95</v>
      </c>
      <c r="B22" s="133"/>
      <c r="C22" s="133"/>
      <c r="D22" s="133"/>
      <c r="E22" s="133"/>
      <c r="F22" s="133"/>
    </row>
    <row r="23" spans="1:6" ht="12.75">
      <c r="A23" s="133" t="s">
        <v>118</v>
      </c>
      <c r="B23" s="133"/>
      <c r="C23" s="133"/>
      <c r="D23" s="133"/>
      <c r="E23" s="133"/>
      <c r="F23" s="133"/>
    </row>
    <row r="24" spans="1:6" ht="12.75">
      <c r="A24" s="24"/>
      <c r="B24" s="29"/>
      <c r="C24" s="29"/>
      <c r="D24" s="29"/>
      <c r="E24" s="29"/>
      <c r="F24" s="29"/>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row r="188" ht="12.75">
      <c r="A188" s="24"/>
    </row>
    <row r="189" ht="12.75">
      <c r="A189" s="24"/>
    </row>
  </sheetData>
  <sheetProtection/>
  <mergeCells count="14">
    <mergeCell ref="A23:F23"/>
    <mergeCell ref="A22:F22"/>
    <mergeCell ref="A1:F1"/>
    <mergeCell ref="A2:F2"/>
    <mergeCell ref="A3:F3"/>
    <mergeCell ref="B5:B6"/>
    <mergeCell ref="A5:A6"/>
    <mergeCell ref="C5:C6"/>
    <mergeCell ref="D5:D6"/>
    <mergeCell ref="A18:F18"/>
    <mergeCell ref="E5:E6"/>
    <mergeCell ref="F5:F6"/>
    <mergeCell ref="A19:F19"/>
    <mergeCell ref="A21:F21"/>
  </mergeCells>
  <printOptions horizontalCentered="1"/>
  <pageMargins left="0.75" right="0.75" top="1" bottom="1" header="0.5" footer="0.5"/>
  <pageSetup fitToHeight="1" fitToWidth="1" horizontalDpi="600" verticalDpi="600" orientation="landscape" scale="96" r:id="rId1"/>
</worksheet>
</file>

<file path=xl/worksheets/sheet7.xml><?xml version="1.0" encoding="utf-8"?>
<worksheet xmlns="http://schemas.openxmlformats.org/spreadsheetml/2006/main" xmlns:r="http://schemas.openxmlformats.org/officeDocument/2006/relationships">
  <sheetPr>
    <pageSetUpPr fitToPage="1"/>
  </sheetPr>
  <dimension ref="A1:K186"/>
  <sheetViews>
    <sheetView zoomScale="85" zoomScaleNormal="85" zoomScalePageLayoutView="0" workbookViewId="0" topLeftCell="A1">
      <selection activeCell="D5" sqref="D5:D6"/>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29" t="s">
        <v>106</v>
      </c>
      <c r="B1" s="129"/>
      <c r="C1" s="129"/>
      <c r="D1" s="129"/>
      <c r="E1" s="129"/>
      <c r="F1" s="129"/>
      <c r="G1" s="26"/>
      <c r="H1" s="26"/>
      <c r="I1" s="26"/>
      <c r="J1" s="26"/>
      <c r="K1"/>
    </row>
    <row r="2" spans="1:11" ht="18.75">
      <c r="A2" s="130" t="s">
        <v>117</v>
      </c>
      <c r="B2" s="130"/>
      <c r="C2" s="130"/>
      <c r="D2" s="130"/>
      <c r="E2" s="130"/>
      <c r="F2" s="130"/>
      <c r="G2" s="27"/>
      <c r="H2" s="27"/>
      <c r="I2" s="27"/>
      <c r="J2" s="27"/>
      <c r="K2"/>
    </row>
    <row r="3" spans="1:11" ht="18.75" customHeight="1">
      <c r="A3" s="146" t="s">
        <v>0</v>
      </c>
      <c r="B3" s="146"/>
      <c r="C3" s="146"/>
      <c r="D3" s="146"/>
      <c r="E3" s="146"/>
      <c r="F3" s="146"/>
      <c r="G3" s="28"/>
      <c r="H3" s="28"/>
      <c r="I3" s="28"/>
      <c r="J3" s="28"/>
      <c r="K3"/>
    </row>
    <row r="4" ht="12.75">
      <c r="K4"/>
    </row>
    <row r="5" spans="1:11" ht="23.25" customHeight="1">
      <c r="A5" s="138" t="s">
        <v>75</v>
      </c>
      <c r="B5" s="138" t="s">
        <v>36</v>
      </c>
      <c r="C5" s="138" t="s">
        <v>38</v>
      </c>
      <c r="D5" s="138" t="s">
        <v>129</v>
      </c>
      <c r="E5" s="138" t="s">
        <v>39</v>
      </c>
      <c r="F5" s="138" t="s">
        <v>81</v>
      </c>
      <c r="K5"/>
    </row>
    <row r="6" spans="1:11" ht="23.25" customHeight="1">
      <c r="A6" s="138"/>
      <c r="B6" s="138"/>
      <c r="C6" s="138"/>
      <c r="D6" s="138"/>
      <c r="E6" s="138"/>
      <c r="F6" s="138"/>
      <c r="K6"/>
    </row>
    <row r="7" spans="1:11" ht="18" customHeight="1">
      <c r="A7" s="18" t="s">
        <v>2</v>
      </c>
      <c r="B7" s="51">
        <f>'[1]7'!B2</f>
        <v>4976892</v>
      </c>
      <c r="C7" s="51">
        <f>'[1]7'!C2</f>
        <v>2086322</v>
      </c>
      <c r="D7" s="51">
        <f>'[1]7'!E2</f>
        <v>2181358</v>
      </c>
      <c r="E7" s="51">
        <f>'[1]7'!F2</f>
        <v>314823</v>
      </c>
      <c r="F7" s="53">
        <f>'[1]7'!D2</f>
        <v>394390</v>
      </c>
      <c r="K7"/>
    </row>
    <row r="8" spans="1:11" ht="18" customHeight="1">
      <c r="A8" s="25" t="s">
        <v>27</v>
      </c>
      <c r="B8" s="117">
        <f>'[1]7'!B3</f>
        <v>2901415</v>
      </c>
      <c r="C8" s="117">
        <f>'[1]7'!C3</f>
        <v>465456</v>
      </c>
      <c r="D8" s="117">
        <f>'[1]7'!E3</f>
        <v>2160274</v>
      </c>
      <c r="E8" s="117">
        <f>'[1]7'!F3</f>
        <v>150794</v>
      </c>
      <c r="F8" s="118">
        <f>'[1]7'!D3</f>
        <v>124890</v>
      </c>
      <c r="K8"/>
    </row>
    <row r="9" spans="1:11" ht="18" customHeight="1">
      <c r="A9" s="21" t="s">
        <v>28</v>
      </c>
      <c r="B9" s="119">
        <f>'[1]7'!B4</f>
        <v>384125</v>
      </c>
      <c r="C9" s="119">
        <f>'[1]7'!C4</f>
        <v>263334</v>
      </c>
      <c r="D9" s="119">
        <f>'[1]7'!E4</f>
        <v>21291</v>
      </c>
      <c r="E9" s="119">
        <f>'[1]7'!F4</f>
        <v>44936</v>
      </c>
      <c r="F9" s="120">
        <f>'[1]7'!D4</f>
        <v>54563</v>
      </c>
      <c r="G9" s="22"/>
      <c r="K9"/>
    </row>
    <row r="10" spans="1:11" ht="18" customHeight="1">
      <c r="A10" s="23" t="s">
        <v>29</v>
      </c>
      <c r="B10" s="119">
        <f>'[1]7'!B5</f>
        <v>773871</v>
      </c>
      <c r="C10" s="119">
        <f>'[1]7'!C5</f>
        <v>614181</v>
      </c>
      <c r="D10" s="119">
        <f>'[1]7'!E5</f>
        <v>-251</v>
      </c>
      <c r="E10" s="119">
        <f>'[1]7'!F5</f>
        <v>51706</v>
      </c>
      <c r="F10" s="120">
        <f>'[1]7'!D5</f>
        <v>108234</v>
      </c>
      <c r="G10" s="22"/>
      <c r="K10"/>
    </row>
    <row r="11" spans="1:11" ht="18" customHeight="1">
      <c r="A11" s="23" t="s">
        <v>35</v>
      </c>
      <c r="B11" s="119">
        <f>'[1]7'!B6</f>
        <v>800242</v>
      </c>
      <c r="C11" s="119">
        <f>'[1]7'!C6</f>
        <v>627823</v>
      </c>
      <c r="D11" s="119">
        <f>'[1]7'!E6</f>
        <v>43</v>
      </c>
      <c r="E11" s="119">
        <f>'[1]7'!F6</f>
        <v>65673</v>
      </c>
      <c r="F11" s="120">
        <f>'[1]7'!D6</f>
        <v>106702</v>
      </c>
      <c r="G11" s="22"/>
      <c r="K11"/>
    </row>
    <row r="12" spans="1:11" ht="18" customHeight="1">
      <c r="A12" s="23" t="s">
        <v>30</v>
      </c>
      <c r="B12" s="119">
        <f>'[1]7'!B7</f>
        <v>51538</v>
      </c>
      <c r="C12" s="119">
        <f>'[1]7'!C7</f>
        <v>49826</v>
      </c>
      <c r="D12" s="119" t="str">
        <f>'[1]7'!E7</f>
        <v>-</v>
      </c>
      <c r="E12" s="119">
        <f>'[1]7'!F7</f>
        <v>1713</v>
      </c>
      <c r="F12" s="120" t="str">
        <f>'[1]7'!D7</f>
        <v>-</v>
      </c>
      <c r="G12" s="22"/>
      <c r="K12"/>
    </row>
    <row r="13" spans="1:11" ht="18" customHeight="1">
      <c r="A13" s="23" t="s">
        <v>31</v>
      </c>
      <c r="B13" s="119">
        <f>'[1]7'!B8</f>
        <v>23007</v>
      </c>
      <c r="C13" s="119">
        <f>'[1]7'!C8</f>
        <v>23007</v>
      </c>
      <c r="D13" s="119" t="str">
        <f>'[1]7'!E8</f>
        <v>-</v>
      </c>
      <c r="E13" s="119" t="str">
        <f>'[1]7'!F8</f>
        <v>-</v>
      </c>
      <c r="F13" s="120" t="str">
        <f>'[1]7'!D8</f>
        <v>-</v>
      </c>
      <c r="G13" s="22"/>
      <c r="K13"/>
    </row>
    <row r="14" spans="1:11" ht="18" customHeight="1">
      <c r="A14" s="23" t="s">
        <v>32</v>
      </c>
      <c r="B14" s="119">
        <f>'[1]7'!B9</f>
        <v>42694</v>
      </c>
      <c r="C14" s="119">
        <f>'[1]7'!C9</f>
        <v>42694</v>
      </c>
      <c r="D14" s="119" t="str">
        <f>'[1]7'!E9</f>
        <v>-</v>
      </c>
      <c r="E14" s="119" t="str">
        <f>'[1]7'!F9</f>
        <v>-</v>
      </c>
      <c r="F14" s="120" t="str">
        <f>'[1]7'!D9</f>
        <v>-</v>
      </c>
      <c r="G14" s="22"/>
      <c r="K14"/>
    </row>
    <row r="15" spans="1:11" ht="18" customHeight="1" thickBot="1">
      <c r="A15" s="100" t="s">
        <v>33</v>
      </c>
      <c r="B15" s="121" t="str">
        <f>'[1]7'!B10</f>
        <v>-</v>
      </c>
      <c r="C15" s="121" t="str">
        <f>'[1]7'!C10</f>
        <v>-</v>
      </c>
      <c r="D15" s="121" t="str">
        <f>'[1]7'!E10</f>
        <v>-</v>
      </c>
      <c r="E15" s="121" t="str">
        <f>'[1]7'!F10</f>
        <v>-</v>
      </c>
      <c r="F15" s="122" t="str">
        <f>'[1]7'!D10</f>
        <v>-</v>
      </c>
      <c r="G15" s="22"/>
      <c r="K15"/>
    </row>
    <row r="16" spans="1:10" ht="6.75" customHeight="1">
      <c r="A16" s="75"/>
      <c r="B16" s="75"/>
      <c r="C16" s="75"/>
      <c r="D16" s="75"/>
      <c r="E16" s="75"/>
      <c r="F16" s="75"/>
      <c r="G16" s="75"/>
      <c r="H16" s="75"/>
      <c r="I16" s="75"/>
      <c r="J16" s="75"/>
    </row>
    <row r="17" spans="1:6" ht="37.5" customHeight="1">
      <c r="A17" s="142" t="s">
        <v>128</v>
      </c>
      <c r="B17" s="143"/>
      <c r="C17" s="143"/>
      <c r="D17" s="143"/>
      <c r="E17" s="143"/>
      <c r="F17" s="143"/>
    </row>
    <row r="18" spans="1:6" ht="12.75">
      <c r="A18" s="132" t="s">
        <v>116</v>
      </c>
      <c r="B18" s="132"/>
      <c r="C18" s="132"/>
      <c r="D18" s="132"/>
      <c r="E18" s="132"/>
      <c r="F18" s="132"/>
    </row>
    <row r="19" ht="12.75">
      <c r="A19" s="45" t="s">
        <v>113</v>
      </c>
    </row>
    <row r="20" spans="1:6" ht="12.75" hidden="1">
      <c r="A20" s="141" t="s">
        <v>89</v>
      </c>
      <c r="B20" s="141"/>
      <c r="C20" s="141"/>
      <c r="D20" s="141"/>
      <c r="E20" s="141"/>
      <c r="F20" s="141"/>
    </row>
    <row r="21" spans="1:6" ht="12.75">
      <c r="A21" s="141" t="s">
        <v>95</v>
      </c>
      <c r="B21" s="141"/>
      <c r="C21" s="141"/>
      <c r="D21" s="141"/>
      <c r="E21" s="141"/>
      <c r="F21" s="141"/>
    </row>
    <row r="22" ht="12.75">
      <c r="A22" s="45" t="s">
        <v>118</v>
      </c>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sheetData>
  <sheetProtection/>
  <mergeCells count="13">
    <mergeCell ref="A20:F20"/>
    <mergeCell ref="A21:F21"/>
    <mergeCell ref="A17:F17"/>
    <mergeCell ref="A1:F1"/>
    <mergeCell ref="A2:F2"/>
    <mergeCell ref="A3:F3"/>
    <mergeCell ref="A5:A6"/>
    <mergeCell ref="B5:B6"/>
    <mergeCell ref="C5:C6"/>
    <mergeCell ref="D5:D6"/>
    <mergeCell ref="E5:E6"/>
    <mergeCell ref="F5:F6"/>
    <mergeCell ref="A18:F18"/>
  </mergeCells>
  <printOptions horizontalCentered="1"/>
  <pageMargins left="0.75" right="0.75" top="1" bottom="1" header="0.5" footer="0.5"/>
  <pageSetup fitToHeight="1" fitToWidth="1" horizontalDpi="600" verticalDpi="600" orientation="landscape" scale="96" r:id="rId1"/>
</worksheet>
</file>

<file path=xl/worksheets/sheet8.xml><?xml version="1.0" encoding="utf-8"?>
<worksheet xmlns="http://schemas.openxmlformats.org/spreadsheetml/2006/main" xmlns:r="http://schemas.openxmlformats.org/officeDocument/2006/relationships">
  <sheetPr>
    <pageSetUpPr fitToPage="1"/>
  </sheetPr>
  <dimension ref="A1:K189"/>
  <sheetViews>
    <sheetView zoomScale="80" zoomScaleNormal="80" zoomScalePageLayoutView="0" workbookViewId="0" topLeftCell="A1">
      <selection activeCell="D5" sqref="D5:D6"/>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29" t="s">
        <v>92</v>
      </c>
      <c r="B1" s="129"/>
      <c r="C1" s="129"/>
      <c r="D1" s="129"/>
      <c r="E1" s="129"/>
      <c r="F1" s="129"/>
      <c r="G1" s="26"/>
      <c r="H1" s="26"/>
      <c r="I1" s="26"/>
      <c r="J1" s="26"/>
      <c r="K1"/>
    </row>
    <row r="2" spans="1:11" ht="18.75">
      <c r="A2" s="130" t="s">
        <v>119</v>
      </c>
      <c r="B2" s="130"/>
      <c r="C2" s="130"/>
      <c r="D2" s="130"/>
      <c r="E2" s="130"/>
      <c r="F2" s="130"/>
      <c r="G2" s="27"/>
      <c r="H2" s="27"/>
      <c r="I2" s="27"/>
      <c r="J2" s="27"/>
      <c r="K2"/>
    </row>
    <row r="3" spans="1:11" ht="13.5" customHeight="1">
      <c r="A3" s="147" t="s">
        <v>0</v>
      </c>
      <c r="B3" s="147"/>
      <c r="C3" s="147"/>
      <c r="D3" s="147"/>
      <c r="E3" s="147"/>
      <c r="F3" s="147"/>
      <c r="G3" s="27"/>
      <c r="H3" s="27"/>
      <c r="I3" s="27"/>
      <c r="J3" s="27"/>
      <c r="K3"/>
    </row>
    <row r="4" ht="12.75">
      <c r="K4"/>
    </row>
    <row r="5" spans="1:11" ht="13.5" customHeight="1">
      <c r="A5" s="138" t="s">
        <v>71</v>
      </c>
      <c r="B5" s="138" t="s">
        <v>36</v>
      </c>
      <c r="C5" s="138" t="s">
        <v>38</v>
      </c>
      <c r="D5" s="138" t="s">
        <v>129</v>
      </c>
      <c r="E5" s="138" t="s">
        <v>39</v>
      </c>
      <c r="F5" s="138" t="s">
        <v>81</v>
      </c>
      <c r="K5"/>
    </row>
    <row r="6" spans="1:11" ht="28.5" customHeight="1">
      <c r="A6" s="138"/>
      <c r="B6" s="138"/>
      <c r="C6" s="138"/>
      <c r="D6" s="138"/>
      <c r="E6" s="138"/>
      <c r="F6" s="138"/>
      <c r="K6"/>
    </row>
    <row r="7" spans="1:11" ht="15">
      <c r="A7" s="127" t="s">
        <v>2</v>
      </c>
      <c r="B7" s="76">
        <f>'[1]10'!B2</f>
        <v>4976892</v>
      </c>
      <c r="C7" s="76">
        <f>'[1]10'!F2</f>
        <v>314823</v>
      </c>
      <c r="D7" s="76">
        <f>'[1]10'!D2</f>
        <v>394390</v>
      </c>
      <c r="E7" s="76">
        <f>'[1]10'!E2</f>
        <v>2181358</v>
      </c>
      <c r="F7" s="77">
        <f>'[1]10'!C2</f>
        <v>2086322</v>
      </c>
      <c r="K7"/>
    </row>
    <row r="8" spans="1:11" ht="14.25">
      <c r="A8" s="55" t="s">
        <v>96</v>
      </c>
      <c r="B8" s="123">
        <f>'[1]10'!B4</f>
        <v>-18080</v>
      </c>
      <c r="C8" s="123">
        <f>'[1]10'!F4</f>
        <v>-794</v>
      </c>
      <c r="D8" s="123">
        <f>'[1]10'!D4</f>
        <v>-536</v>
      </c>
      <c r="E8" s="123">
        <f>'[1]10'!E4</f>
        <v>-251</v>
      </c>
      <c r="F8" s="123">
        <f>'[1]10'!C4</f>
        <v>-16500</v>
      </c>
      <c r="K8"/>
    </row>
    <row r="9" spans="1:11" ht="14.25">
      <c r="A9" s="55" t="s">
        <v>42</v>
      </c>
      <c r="B9" s="123">
        <f>'[1]10'!B5</f>
        <v>2</v>
      </c>
      <c r="C9" s="123">
        <f>'[1]10'!F5</f>
        <v>1</v>
      </c>
      <c r="D9" s="123" t="str">
        <f>'[1]10'!D5</f>
        <v>*/</v>
      </c>
      <c r="E9" s="123" t="str">
        <f>'[1]10'!E5</f>
        <v>*/</v>
      </c>
      <c r="F9" s="123">
        <f>'[1]10'!C5</f>
        <v>1</v>
      </c>
      <c r="K9"/>
    </row>
    <row r="10" spans="1:11" ht="14.25">
      <c r="A10" s="55" t="s">
        <v>43</v>
      </c>
      <c r="B10" s="123">
        <f>'[1]10'!B6</f>
        <v>3</v>
      </c>
      <c r="C10" s="123">
        <f>'[1]10'!F6</f>
        <v>2</v>
      </c>
      <c r="D10" s="123" t="str">
        <f>'[1]10'!D6</f>
        <v>-</v>
      </c>
      <c r="E10" s="123" t="str">
        <f>'[1]10'!E6</f>
        <v>*/</v>
      </c>
      <c r="F10" s="123">
        <f>'[1]10'!C6</f>
        <v>1</v>
      </c>
      <c r="K10"/>
    </row>
    <row r="11" spans="1:11" ht="14.25">
      <c r="A11" s="55" t="s">
        <v>44</v>
      </c>
      <c r="B11" s="123">
        <f>'[1]10'!B7</f>
        <v>9</v>
      </c>
      <c r="C11" s="123">
        <f>'[1]10'!F7</f>
        <v>7</v>
      </c>
      <c r="D11" s="123" t="str">
        <f>'[1]10'!D7</f>
        <v>*/</v>
      </c>
      <c r="E11" s="123" t="str">
        <f>'[1]10'!E7</f>
        <v>*/</v>
      </c>
      <c r="F11" s="123">
        <f>'[1]10'!C7</f>
        <v>2</v>
      </c>
      <c r="K11"/>
    </row>
    <row r="12" spans="1:11" ht="14.25">
      <c r="A12" s="55" t="s">
        <v>45</v>
      </c>
      <c r="B12" s="123">
        <f>'[1]10'!B8</f>
        <v>40</v>
      </c>
      <c r="C12" s="123">
        <f>'[1]10'!F8</f>
        <v>31</v>
      </c>
      <c r="D12" s="123" t="str">
        <f>'[1]10'!D8</f>
        <v>-</v>
      </c>
      <c r="E12" s="123">
        <f>'[1]10'!E8</f>
        <v>2</v>
      </c>
      <c r="F12" s="123">
        <f>'[1]10'!C8</f>
        <v>8</v>
      </c>
      <c r="K12"/>
    </row>
    <row r="13" spans="1:11" ht="14.25">
      <c r="A13" s="55" t="s">
        <v>46</v>
      </c>
      <c r="B13" s="123">
        <f>'[1]10'!B9</f>
        <v>86</v>
      </c>
      <c r="C13" s="123">
        <f>'[1]10'!F9</f>
        <v>70</v>
      </c>
      <c r="D13" s="123">
        <f>'[1]10'!D9</f>
        <v>1</v>
      </c>
      <c r="E13" s="123">
        <f>'[1]10'!E9</f>
        <v>1</v>
      </c>
      <c r="F13" s="123">
        <f>'[1]10'!C9</f>
        <v>14</v>
      </c>
      <c r="K13"/>
    </row>
    <row r="14" spans="1:11" ht="14.25">
      <c r="A14" s="55" t="s">
        <v>47</v>
      </c>
      <c r="B14" s="123">
        <f>'[1]10'!B10</f>
        <v>254</v>
      </c>
      <c r="C14" s="123">
        <f>'[1]10'!F10</f>
        <v>197</v>
      </c>
      <c r="D14" s="123">
        <f>'[1]10'!D10</f>
        <v>3</v>
      </c>
      <c r="E14" s="123">
        <f>'[1]10'!E10</f>
        <v>8</v>
      </c>
      <c r="F14" s="123">
        <f>'[1]10'!C10</f>
        <v>45</v>
      </c>
      <c r="K14"/>
    </row>
    <row r="15" spans="1:11" ht="14.25">
      <c r="A15" s="55" t="s">
        <v>48</v>
      </c>
      <c r="B15" s="123">
        <f>'[1]10'!B11</f>
        <v>935</v>
      </c>
      <c r="C15" s="123">
        <f>'[1]10'!F11</f>
        <v>674</v>
      </c>
      <c r="D15" s="123">
        <f>'[1]10'!D11</f>
        <v>15</v>
      </c>
      <c r="E15" s="123">
        <f>'[1]10'!E11</f>
        <v>35</v>
      </c>
      <c r="F15" s="123">
        <f>'[1]10'!C11</f>
        <v>211</v>
      </c>
      <c r="K15"/>
    </row>
    <row r="16" spans="1:11" ht="14.25">
      <c r="A16" s="55" t="s">
        <v>49</v>
      </c>
      <c r="B16" s="123">
        <f>'[1]10'!B12</f>
        <v>1731</v>
      </c>
      <c r="C16" s="123">
        <f>'[1]10'!F12</f>
        <v>1139</v>
      </c>
      <c r="D16" s="123">
        <f>'[1]10'!D12</f>
        <v>41</v>
      </c>
      <c r="E16" s="123">
        <f>'[1]10'!E12</f>
        <v>111</v>
      </c>
      <c r="F16" s="123">
        <f>'[1]10'!C12</f>
        <v>440</v>
      </c>
      <c r="K16"/>
    </row>
    <row r="17" spans="1:11" ht="14.25">
      <c r="A17" s="55" t="s">
        <v>50</v>
      </c>
      <c r="B17" s="123">
        <f>'[1]10'!B13</f>
        <v>4361</v>
      </c>
      <c r="C17" s="123">
        <f>'[1]10'!F13</f>
        <v>2623</v>
      </c>
      <c r="D17" s="123">
        <f>'[1]10'!D13</f>
        <v>91</v>
      </c>
      <c r="E17" s="123">
        <f>'[1]10'!E13</f>
        <v>254</v>
      </c>
      <c r="F17" s="123">
        <f>'[1]10'!C13</f>
        <v>1393</v>
      </c>
      <c r="K17"/>
    </row>
    <row r="18" spans="1:11" ht="14.25">
      <c r="A18" s="55" t="s">
        <v>51</v>
      </c>
      <c r="B18" s="123">
        <f>'[1]10'!B14</f>
        <v>14788</v>
      </c>
      <c r="C18" s="123">
        <f>'[1]10'!F14</f>
        <v>6487</v>
      </c>
      <c r="D18" s="123">
        <f>'[1]10'!D14</f>
        <v>622</v>
      </c>
      <c r="E18" s="123">
        <f>'[1]10'!E14</f>
        <v>1506</v>
      </c>
      <c r="F18" s="123">
        <f>'[1]10'!C14</f>
        <v>6173</v>
      </c>
      <c r="K18"/>
    </row>
    <row r="19" spans="1:11" ht="14.25">
      <c r="A19" s="55" t="s">
        <v>52</v>
      </c>
      <c r="B19" s="123">
        <f>'[1]10'!B15</f>
        <v>31043</v>
      </c>
      <c r="C19" s="123">
        <f>'[1]10'!F15</f>
        <v>11493</v>
      </c>
      <c r="D19" s="123">
        <f>'[1]10'!D15</f>
        <v>1615</v>
      </c>
      <c r="E19" s="123">
        <f>'[1]10'!E15</f>
        <v>3752</v>
      </c>
      <c r="F19" s="123">
        <f>'[1]10'!C15</f>
        <v>14182</v>
      </c>
      <c r="K19"/>
    </row>
    <row r="20" spans="1:11" ht="14.25">
      <c r="A20" s="55" t="s">
        <v>53</v>
      </c>
      <c r="B20" s="123">
        <f>'[1]10'!B16</f>
        <v>29742</v>
      </c>
      <c r="C20" s="123">
        <f>'[1]10'!F16</f>
        <v>8845</v>
      </c>
      <c r="D20" s="123">
        <f>'[1]10'!D16</f>
        <v>2102</v>
      </c>
      <c r="E20" s="123">
        <f>'[1]10'!E16</f>
        <v>4508</v>
      </c>
      <c r="F20" s="123">
        <f>'[1]10'!C16</f>
        <v>14286</v>
      </c>
      <c r="K20"/>
    </row>
    <row r="21" spans="1:11" ht="14.25">
      <c r="A21" s="55" t="s">
        <v>54</v>
      </c>
      <c r="B21" s="123">
        <f>'[1]10'!B17</f>
        <v>32557</v>
      </c>
      <c r="C21" s="123">
        <f>'[1]10'!F17</f>
        <v>8084</v>
      </c>
      <c r="D21" s="123">
        <f>'[1]10'!D17</f>
        <v>2472</v>
      </c>
      <c r="E21" s="123">
        <f>'[1]10'!E17</f>
        <v>6069</v>
      </c>
      <c r="F21" s="123">
        <f>'[1]10'!C17</f>
        <v>15932</v>
      </c>
      <c r="K21"/>
    </row>
    <row r="22" spans="1:11" ht="14.25">
      <c r="A22" s="55" t="s">
        <v>55</v>
      </c>
      <c r="B22" s="123">
        <f>'[1]10'!B18</f>
        <v>63500</v>
      </c>
      <c r="C22" s="123">
        <f>'[1]10'!F18</f>
        <v>14392</v>
      </c>
      <c r="D22" s="123">
        <f>'[1]10'!D18</f>
        <v>5127</v>
      </c>
      <c r="E22" s="123">
        <f>'[1]10'!E18</f>
        <v>9464</v>
      </c>
      <c r="F22" s="123">
        <f>'[1]10'!C18</f>
        <v>34517</v>
      </c>
      <c r="K22"/>
    </row>
    <row r="23" spans="1:11" ht="14.25">
      <c r="A23" s="55" t="s">
        <v>56</v>
      </c>
      <c r="B23" s="123">
        <f>'[1]10'!B19</f>
        <v>62514</v>
      </c>
      <c r="C23" s="123">
        <f>'[1]10'!F19</f>
        <v>10859</v>
      </c>
      <c r="D23" s="123">
        <f>'[1]10'!D19</f>
        <v>6321</v>
      </c>
      <c r="E23" s="123">
        <f>'[1]10'!E19</f>
        <v>12834</v>
      </c>
      <c r="F23" s="123">
        <f>'[1]10'!C19</f>
        <v>32500</v>
      </c>
      <c r="K23"/>
    </row>
    <row r="24" spans="1:11" ht="14.25">
      <c r="A24" s="55" t="s">
        <v>57</v>
      </c>
      <c r="B24" s="123">
        <f>'[1]10'!B20</f>
        <v>67776</v>
      </c>
      <c r="C24" s="123">
        <f>'[1]10'!F20</f>
        <v>11061</v>
      </c>
      <c r="D24" s="123">
        <f>'[1]10'!D20</f>
        <v>5563</v>
      </c>
      <c r="E24" s="123">
        <f>'[1]10'!E20</f>
        <v>12770</v>
      </c>
      <c r="F24" s="123">
        <f>'[1]10'!C20</f>
        <v>38383</v>
      </c>
      <c r="K24"/>
    </row>
    <row r="25" spans="1:11" ht="14.25">
      <c r="A25" s="55" t="s">
        <v>58</v>
      </c>
      <c r="B25" s="123">
        <f>'[1]10'!B21</f>
        <v>291781</v>
      </c>
      <c r="C25" s="123">
        <f>'[1]10'!F21</f>
        <v>33601</v>
      </c>
      <c r="D25" s="123">
        <f>'[1]10'!D21</f>
        <v>22369</v>
      </c>
      <c r="E25" s="123">
        <f>'[1]10'!E21</f>
        <v>72197</v>
      </c>
      <c r="F25" s="123">
        <f>'[1]10'!C21</f>
        <v>163613</v>
      </c>
      <c r="K25"/>
    </row>
    <row r="26" spans="1:11" ht="14.25">
      <c r="A26" s="55" t="s">
        <v>59</v>
      </c>
      <c r="B26" s="123">
        <f>'[1]10'!B22</f>
        <v>464711</v>
      </c>
      <c r="C26" s="123">
        <f>'[1]10'!F22</f>
        <v>40315</v>
      </c>
      <c r="D26" s="123">
        <f>'[1]10'!D22</f>
        <v>36478</v>
      </c>
      <c r="E26" s="123">
        <f>'[1]10'!E22</f>
        <v>145509</v>
      </c>
      <c r="F26" s="123">
        <f>'[1]10'!C22</f>
        <v>242409</v>
      </c>
      <c r="K26"/>
    </row>
    <row r="27" spans="1:11" ht="14.25">
      <c r="A27" s="55" t="s">
        <v>60</v>
      </c>
      <c r="B27" s="123">
        <f>'[1]10'!B23</f>
        <v>917436</v>
      </c>
      <c r="C27" s="123">
        <f>'[1]10'!F23</f>
        <v>45177</v>
      </c>
      <c r="D27" s="123">
        <f>'[1]10'!D23</f>
        <v>82652</v>
      </c>
      <c r="E27" s="123">
        <f>'[1]10'!E23</f>
        <v>304402</v>
      </c>
      <c r="F27" s="123">
        <f>'[1]10'!C23</f>
        <v>485205</v>
      </c>
      <c r="K27"/>
    </row>
    <row r="28" spans="1:11" ht="15" thickBot="1">
      <c r="A28" s="103" t="s">
        <v>61</v>
      </c>
      <c r="B28" s="124">
        <f>'[1]10'!B24</f>
        <v>3011702</v>
      </c>
      <c r="C28" s="124">
        <f>'[1]10'!F24</f>
        <v>120559</v>
      </c>
      <c r="D28" s="124">
        <f>'[1]10'!D24</f>
        <v>229452</v>
      </c>
      <c r="E28" s="124">
        <f>'[1]10'!E24</f>
        <v>1608186</v>
      </c>
      <c r="F28" s="124">
        <f>'[1]10'!C24</f>
        <v>1053505</v>
      </c>
      <c r="K28"/>
    </row>
    <row r="29" ht="12.75">
      <c r="A29" s="24"/>
    </row>
    <row r="30" spans="1:6" ht="59.25" customHeight="1">
      <c r="A30" s="144" t="s">
        <v>115</v>
      </c>
      <c r="B30" s="144"/>
      <c r="C30" s="144"/>
      <c r="D30" s="144"/>
      <c r="E30" s="144"/>
      <c r="F30" s="144"/>
    </row>
    <row r="31" spans="1:6" ht="12.75">
      <c r="A31" s="132" t="s">
        <v>116</v>
      </c>
      <c r="B31" s="132"/>
      <c r="C31" s="132"/>
      <c r="D31" s="132"/>
      <c r="E31" s="132"/>
      <c r="F31" s="132"/>
    </row>
    <row r="32" spans="1:6" ht="12.75">
      <c r="A32" s="141" t="s">
        <v>97</v>
      </c>
      <c r="B32" s="141"/>
      <c r="C32" s="141"/>
      <c r="D32" s="141"/>
      <c r="E32" s="141"/>
      <c r="F32" s="141"/>
    </row>
    <row r="33" spans="1:6" ht="12.75">
      <c r="A33" s="141" t="s">
        <v>89</v>
      </c>
      <c r="B33" s="141"/>
      <c r="C33" s="141"/>
      <c r="D33" s="141"/>
      <c r="E33" s="141"/>
      <c r="F33" s="141"/>
    </row>
    <row r="34" spans="1:6" ht="12.75">
      <c r="A34" s="141" t="s">
        <v>95</v>
      </c>
      <c r="B34" s="141"/>
      <c r="C34" s="141"/>
      <c r="D34" s="141"/>
      <c r="E34" s="141"/>
      <c r="F34" s="141"/>
    </row>
    <row r="35" spans="1:6" ht="12.75">
      <c r="A35" s="145" t="s">
        <v>118</v>
      </c>
      <c r="B35" s="145"/>
      <c r="C35" s="145"/>
      <c r="D35" s="145"/>
      <c r="E35" s="145"/>
      <c r="F35" s="145"/>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row r="188" ht="12.75">
      <c r="A188" s="24"/>
    </row>
    <row r="189" ht="12.75">
      <c r="A189" s="24"/>
    </row>
  </sheetData>
  <sheetProtection/>
  <mergeCells count="15">
    <mergeCell ref="E5:E6"/>
    <mergeCell ref="F5:F6"/>
    <mergeCell ref="A33:F33"/>
    <mergeCell ref="A35:F35"/>
    <mergeCell ref="A1:F1"/>
    <mergeCell ref="A2:F2"/>
    <mergeCell ref="B5:B6"/>
    <mergeCell ref="A3:F3"/>
    <mergeCell ref="A5:A6"/>
    <mergeCell ref="A32:F32"/>
    <mergeCell ref="C5:C6"/>
    <mergeCell ref="D5:D6"/>
    <mergeCell ref="A30:F30"/>
    <mergeCell ref="A31:F31"/>
    <mergeCell ref="A34:F34"/>
  </mergeCells>
  <printOptions horizontalCentered="1"/>
  <pageMargins left="0.75" right="0.75" top="1" bottom="1" header="0.5" footer="0.5"/>
  <pageSetup fitToHeight="1" fitToWidth="1" horizontalDpi="600" verticalDpi="600" orientation="landscape" scale="90" r:id="rId1"/>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zoomScale="80" zoomScaleNormal="80" zoomScalePageLayoutView="0" workbookViewId="0" topLeftCell="A1">
      <selection activeCell="C5" sqref="C5"/>
    </sheetView>
  </sheetViews>
  <sheetFormatPr defaultColWidth="9.140625" defaultRowHeight="12.75"/>
  <cols>
    <col min="1" max="1" width="36.57421875" style="0" customWidth="1"/>
    <col min="2" max="4" width="22.140625" style="0" customWidth="1"/>
    <col min="5" max="5" width="22.421875" style="0" customWidth="1"/>
    <col min="6" max="6" width="16.57421875" style="0" customWidth="1"/>
    <col min="7" max="8" width="12.7109375" style="0" customWidth="1"/>
    <col min="9" max="9" width="13.7109375" style="0" customWidth="1"/>
  </cols>
  <sheetData>
    <row r="1" spans="1:6" ht="18">
      <c r="A1" s="129" t="s">
        <v>93</v>
      </c>
      <c r="B1" s="129"/>
      <c r="C1" s="129"/>
      <c r="D1" s="129"/>
      <c r="E1" s="129"/>
      <c r="F1" s="26"/>
    </row>
    <row r="2" spans="1:6" ht="18.75">
      <c r="A2" s="130" t="s">
        <v>121</v>
      </c>
      <c r="B2" s="130"/>
      <c r="C2" s="130"/>
      <c r="D2" s="130"/>
      <c r="E2" s="130"/>
      <c r="F2" s="27"/>
    </row>
    <row r="3" spans="1:6" ht="18.75">
      <c r="A3" s="30"/>
      <c r="B3" s="30"/>
      <c r="C3" s="31"/>
      <c r="D3" s="31"/>
      <c r="E3" s="32"/>
      <c r="F3" s="30"/>
    </row>
    <row r="4" spans="1:6" ht="18.75" customHeight="1" thickBot="1">
      <c r="A4" s="148" t="s">
        <v>86</v>
      </c>
      <c r="B4" s="148" t="s">
        <v>87</v>
      </c>
      <c r="C4" s="148"/>
      <c r="D4" s="148"/>
      <c r="E4" s="148"/>
      <c r="F4" s="30"/>
    </row>
    <row r="5" spans="1:5" ht="30">
      <c r="A5" s="149"/>
      <c r="B5" s="105" t="s">
        <v>80</v>
      </c>
      <c r="C5" s="105" t="s">
        <v>129</v>
      </c>
      <c r="D5" s="106" t="s">
        <v>39</v>
      </c>
      <c r="E5" s="106" t="s">
        <v>81</v>
      </c>
    </row>
    <row r="6" spans="1:5" ht="15">
      <c r="A6" s="36" t="s">
        <v>2</v>
      </c>
      <c r="B6" s="110">
        <f>IF('[1]14'!B2=0,"-",'[1]14'!B2)</f>
        <v>27550</v>
      </c>
      <c r="C6" s="110">
        <f>IF('[1]14'!C2=0,"-",'[1]14'!C2)</f>
        <v>2821</v>
      </c>
      <c r="D6" s="110">
        <f>IF('[1]14'!E2=0,"-",'[1]14'!E2)</f>
        <v>18285</v>
      </c>
      <c r="E6" s="110">
        <f>IF('[1]14'!D2=0,"-",'[1]14'!D2)</f>
        <v>954</v>
      </c>
    </row>
    <row r="7" spans="1:6" ht="15">
      <c r="A7" s="38" t="s">
        <v>82</v>
      </c>
      <c r="B7" s="111">
        <f>IF('[1]14'!B3=0,"-",'[1]14'!B3)</f>
        <v>2526</v>
      </c>
      <c r="C7" s="112">
        <f>IF('[1]14'!C3=0,"-",'[1]14'!C3)</f>
        <v>1713</v>
      </c>
      <c r="D7" s="113">
        <f>IF('[1]14'!E3=0,"-",'[1]14'!E3)</f>
        <v>1307</v>
      </c>
      <c r="E7" s="113">
        <f>IF('[1]14'!D3=0,"-",'[1]14'!D3)</f>
        <v>533</v>
      </c>
      <c r="F7" s="44"/>
    </row>
    <row r="8" spans="1:5" ht="14.25">
      <c r="A8" s="38" t="s">
        <v>83</v>
      </c>
      <c r="B8" s="111">
        <f>IF('[1]14'!B4=0,"-",'[1]14'!B4)</f>
        <v>21816</v>
      </c>
      <c r="C8" s="112">
        <f>IF('[1]14'!C4=0,"-",'[1]14'!C4)</f>
        <v>1050</v>
      </c>
      <c r="D8" s="114">
        <f>IF('[1]14'!E4=0,"-",'[1]14'!E4)</f>
        <v>16449</v>
      </c>
      <c r="E8" s="114">
        <f>IF('[1]14'!D4=0,"-",'[1]14'!D4)</f>
        <v>199</v>
      </c>
    </row>
    <row r="9" spans="1:5" ht="14.25">
      <c r="A9" s="38" t="s">
        <v>80</v>
      </c>
      <c r="B9" s="111">
        <f>IF('[1]14'!B5=0,"-",'[1]14'!B5)</f>
        <v>2177</v>
      </c>
      <c r="C9" s="112" t="str">
        <f>IF('[1]14'!C5=0,"-",'[1]14'!C5)</f>
        <v>-</v>
      </c>
      <c r="D9" s="114">
        <f>IF('[1]14'!E5=0,"-",'[1]14'!E5)</f>
        <v>39</v>
      </c>
      <c r="E9" s="114">
        <f>IF('[1]14'!D5=0,"-",'[1]14'!D5)</f>
        <v>25</v>
      </c>
    </row>
    <row r="10" spans="1:5" ht="14.25">
      <c r="A10" s="38" t="s">
        <v>129</v>
      </c>
      <c r="B10" s="111">
        <f>IF('[1]14'!B7=0,"-",'[1]14'!B7)</f>
        <v>974</v>
      </c>
      <c r="C10" s="112">
        <f>IF('[1]14'!C7=0,"-",'[1]14'!C7)</f>
        <v>58</v>
      </c>
      <c r="D10" s="114">
        <f>IF('[1]14'!E7=0,"-",'[1]14'!E7)</f>
        <v>87</v>
      </c>
      <c r="E10" s="114">
        <f>IF('[1]14'!D7=0,"-",'[1]14'!D7)</f>
        <v>144</v>
      </c>
    </row>
    <row r="11" spans="1:5" ht="14.25">
      <c r="A11" s="38" t="s">
        <v>39</v>
      </c>
      <c r="B11" s="111">
        <f>IF('[1]14'!B8=0,"-",'[1]14'!B8)</f>
        <v>32</v>
      </c>
      <c r="C11" s="112" t="str">
        <f>IF('[1]14'!C8=0,"-",'[1]14'!C8)</f>
        <v>-</v>
      </c>
      <c r="D11" s="114">
        <f>IF('[1]14'!E8=0,"-",'[1]14'!E8)</f>
        <v>404</v>
      </c>
      <c r="E11" s="114">
        <f>IF('[1]14'!D8=0,"-",'[1]14'!D8)</f>
        <v>1</v>
      </c>
    </row>
    <row r="12" spans="1:5" ht="15" thickBot="1">
      <c r="A12" s="42" t="s">
        <v>81</v>
      </c>
      <c r="B12" s="115">
        <f>IF('[1]14'!B6=0,"-",'[1]14'!B6)</f>
        <v>24</v>
      </c>
      <c r="C12" s="115" t="str">
        <f>IF('[1]14'!C6=0,"-",'[1]14'!C6)</f>
        <v>-</v>
      </c>
      <c r="D12" s="115" t="str">
        <f>IF('[1]14'!E6=0,"-",'[1]14'!E6)</f>
        <v>-</v>
      </c>
      <c r="E12" s="115">
        <f>IF('[1]14'!D6=0,"-",'[1]14'!D6)</f>
        <v>52</v>
      </c>
    </row>
    <row r="13" spans="1:4" ht="12.75">
      <c r="A13" s="46"/>
      <c r="B13" s="46"/>
      <c r="C13" s="46"/>
      <c r="D13" s="46"/>
    </row>
    <row r="14" spans="1:5" ht="12.75" customHeight="1">
      <c r="A14" s="145" t="s">
        <v>99</v>
      </c>
      <c r="B14" s="145"/>
      <c r="C14" s="145"/>
      <c r="D14" s="145"/>
      <c r="E14" s="145"/>
    </row>
    <row r="15" spans="1:5" ht="26.25" customHeight="1">
      <c r="A15" s="144" t="s">
        <v>114</v>
      </c>
      <c r="B15" s="144"/>
      <c r="C15" s="144"/>
      <c r="D15" s="144"/>
      <c r="E15" s="144"/>
    </row>
    <row r="16" spans="1:5" ht="26.25" customHeight="1">
      <c r="A16" s="150" t="s">
        <v>120</v>
      </c>
      <c r="B16" s="150"/>
      <c r="C16" s="150"/>
      <c r="D16" s="150"/>
      <c r="E16" s="150"/>
    </row>
    <row r="17" spans="1:5" ht="12.75">
      <c r="A17" s="45" t="s">
        <v>95</v>
      </c>
      <c r="B17" s="116"/>
      <c r="C17" s="116"/>
      <c r="D17" s="116"/>
      <c r="E17" s="116"/>
    </row>
    <row r="18" spans="1:6" ht="12.75">
      <c r="A18" s="145" t="s">
        <v>118</v>
      </c>
      <c r="B18" s="145"/>
      <c r="C18" s="145"/>
      <c r="D18" s="145"/>
      <c r="E18" s="145"/>
      <c r="F18" s="94"/>
    </row>
    <row r="19" spans="1:4" ht="15">
      <c r="A19" s="73"/>
      <c r="B19" s="44"/>
      <c r="C19" s="44"/>
      <c r="D19" s="44"/>
    </row>
    <row r="20" spans="1:4" ht="12.75">
      <c r="A20" s="73"/>
      <c r="D20" s="45"/>
    </row>
  </sheetData>
  <sheetProtection/>
  <mergeCells count="8">
    <mergeCell ref="A1:E1"/>
    <mergeCell ref="A2:E2"/>
    <mergeCell ref="A4:A5"/>
    <mergeCell ref="B4:E4"/>
    <mergeCell ref="A18:E18"/>
    <mergeCell ref="A14:E14"/>
    <mergeCell ref="A15:E15"/>
    <mergeCell ref="A16:E16"/>
  </mergeCells>
  <printOptions horizontalCentered="1"/>
  <pageMargins left="0.75" right="0.75" top="1" bottom="1" header="0.5" footer="0.5"/>
  <pageSetup fitToHeight="1" fitToWidth="1"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Brake.Ryan</dc:creator>
  <cp:keywords/>
  <dc:description/>
  <cp:lastModifiedBy>Mulhall, Tamara - EBSA</cp:lastModifiedBy>
  <cp:lastPrinted>2013-01-24T18:56:01Z</cp:lastPrinted>
  <dcterms:created xsi:type="dcterms:W3CDTF">2010-04-28T17:34:44Z</dcterms:created>
  <dcterms:modified xsi:type="dcterms:W3CDTF">2016-10-11T10:45:03Z</dcterms:modified>
  <cp:category/>
  <cp:version/>
  <cp:contentType/>
  <cp:contentStatus/>
</cp:coreProperties>
</file>