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9125" windowHeight="13005" activeTab="0"/>
  </bookViews>
  <sheets>
    <sheet name="Adults" sheetId="1" r:id="rId1"/>
    <sheet name="Youth" sheetId="2" r:id="rId2"/>
    <sheet name="DisWkrs" sheetId="3" r:id="rId3"/>
  </sheets>
  <definedNames>
    <definedName name="_xlnm.Print_Area" localSheetId="0">'Adults'!$A$1:$M$72</definedName>
    <definedName name="_xlnm.Print_Area" localSheetId="2">'DisWkrs'!$A$1:$M$72</definedName>
    <definedName name="_xlnm.Print_Area" localSheetId="1">'Youth'!$A$1:$M$72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<sst xmlns="http://schemas.openxmlformats.org/spreadsheetml/2006/main" count="366" uniqueCount="112">
  <si>
    <t>WIA Adult Activities Formula Program</t>
  </si>
  <si>
    <t>30% Excess</t>
  </si>
  <si>
    <t>Total</t>
  </si>
  <si>
    <t>Based on Unexpended Balances as of 6/30/07</t>
  </si>
  <si>
    <t>Local Area 1</t>
  </si>
  <si>
    <t>Local Area 2</t>
  </si>
  <si>
    <t>Local Area 3</t>
  </si>
  <si>
    <t>Local Area 4</t>
  </si>
  <si>
    <t>Local Area 5</t>
  </si>
  <si>
    <t>Local Area 6</t>
  </si>
  <si>
    <t>Local Area 7</t>
  </si>
  <si>
    <t>Local Area 8</t>
  </si>
  <si>
    <t>Local Area 9</t>
  </si>
  <si>
    <t>Local Area 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</si>
  <si>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</si>
  <si>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</si>
  <si>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</si>
  <si>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</si>
  <si>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</si>
  <si>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</si>
  <si>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</si>
  <si>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</si>
  <si>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</si>
  <si>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Data Used in Calculations</t>
  </si>
  <si>
    <t>Rescission Distribution</t>
  </si>
  <si>
    <t>Unexpended</t>
  </si>
  <si>
    <t>Unexp Excess</t>
  </si>
  <si>
    <t>Remaining</t>
  </si>
  <si>
    <t xml:space="preserve">Carryout to </t>
  </si>
  <si>
    <t xml:space="preserve">30% of </t>
  </si>
  <si>
    <t>of 30% of</t>
  </si>
  <si>
    <t>PY 2007</t>
  </si>
  <si>
    <t>Availability</t>
  </si>
  <si>
    <t>Carryout</t>
  </si>
  <si>
    <t>Remain Unexp</t>
  </si>
  <si>
    <t>Rescission</t>
  </si>
  <si>
    <t>as of  6/30/07</t>
  </si>
  <si>
    <t>(30% x A)</t>
  </si>
  <si>
    <t>(% Share of E)</t>
  </si>
  <si>
    <t>30% Excess Unemp</t>
  </si>
  <si>
    <t>Step 2: Remaining Unexp Resc $</t>
  </si>
  <si>
    <t>Step 1: 30% Excess Resc $</t>
  </si>
  <si>
    <t>J</t>
  </si>
  <si>
    <t>Resc $</t>
  </si>
  <si>
    <t>WIA Youth Activities Formula Program</t>
  </si>
  <si>
    <t>For formula for rounding:</t>
  </si>
  <si>
    <t>WIA Dislocated Workers Activities Formula Program</t>
  </si>
  <si>
    <t>Local Area Distribution of WIA Formula Program $250M Rescission</t>
  </si>
  <si>
    <t>(provided by DOL/ETA)</t>
  </si>
  <si>
    <t>+/- 1 or fraction until</t>
  </si>
  <si>
    <t>resulting sum = target$</t>
  </si>
  <si>
    <t>Local Area</t>
  </si>
  <si>
    <t>During</t>
  </si>
  <si>
    <t>PY 2006</t>
  </si>
  <si>
    <t>% of</t>
  </si>
  <si>
    <t>Tot Local Areas</t>
  </si>
  <si>
    <t xml:space="preserve">   Step 1: Excess 30% Total Resc $:</t>
  </si>
  <si>
    <t xml:space="preserve">   Step 2: Remaining Unemp Total Resc $:</t>
  </si>
  <si>
    <t>Local Level Total Rescission for Program:</t>
  </si>
  <si>
    <t>Local Area 11</t>
  </si>
  <si>
    <t>Local Area 12</t>
  </si>
  <si>
    <t>Local Area 13</t>
  </si>
  <si>
    <t>Local Area 14</t>
  </si>
  <si>
    <t>Local Area 15</t>
  </si>
  <si>
    <t>Local Area 16</t>
  </si>
  <si>
    <t>Local Area 17</t>
  </si>
  <si>
    <t>Local Area 18</t>
  </si>
  <si>
    <t>Local Area 19</t>
  </si>
  <si>
    <t>Local Area 20</t>
  </si>
  <si>
    <t>Local Area 21</t>
  </si>
  <si>
    <t>Local Area 22</t>
  </si>
  <si>
    <t>Local Area 23</t>
  </si>
  <si>
    <t>Local Area 24</t>
  </si>
  <si>
    <t>Local Area 25</t>
  </si>
  <si>
    <t>Local Area 26</t>
  </si>
  <si>
    <t>Local Area 27</t>
  </si>
  <si>
    <t>Local Area 28</t>
  </si>
  <si>
    <t>Local Area 29</t>
  </si>
  <si>
    <t>Local Area 30</t>
  </si>
  <si>
    <t>Local Area 31</t>
  </si>
  <si>
    <t>Local Area 32</t>
  </si>
  <si>
    <t>Local Area 33</t>
  </si>
  <si>
    <t>Local Area 34</t>
  </si>
  <si>
    <t>Local Area 35</t>
  </si>
  <si>
    <t>Local Area 36</t>
  </si>
  <si>
    <t>Local Area 37</t>
  </si>
  <si>
    <t>Local Area 38</t>
  </si>
  <si>
    <t>Local Area 39</t>
  </si>
  <si>
    <t>Local Area 40</t>
  </si>
  <si>
    <t>Local Area 41</t>
  </si>
  <si>
    <t>Local Area 42</t>
  </si>
  <si>
    <t>Local Area 43</t>
  </si>
  <si>
    <t>Local Area 44</t>
  </si>
  <si>
    <t>Local Area 45</t>
  </si>
  <si>
    <t>Local Area 46</t>
  </si>
  <si>
    <t>Local Area 47</t>
  </si>
  <si>
    <t>Local Area 48</t>
  </si>
  <si>
    <t>Local Area 49</t>
  </si>
  <si>
    <t>Local Area 50</t>
  </si>
  <si>
    <t>STATE of ___________________________________________________________</t>
  </si>
  <si>
    <t>NOTE special formula at bottom of table for use to adjust for rounding to whole dollars</t>
  </si>
  <si>
    <t>Step 1</t>
  </si>
  <si>
    <t>used for</t>
  </si>
  <si>
    <t>K</t>
  </si>
  <si>
    <t>(B-E)</t>
  </si>
  <si>
    <t>(% Share of F)</t>
  </si>
  <si>
    <t>above, per step</t>
  </si>
  <si>
    <t>(I x Step2 Tot $)</t>
  </si>
  <si>
    <t>(H + J)</t>
  </si>
  <si>
    <t>(G x Step1 Tot $)</t>
  </si>
  <si>
    <t>(D if Step1 Tot$&gt;0)</t>
  </si>
  <si>
    <t>in Excess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</si>
</sst>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/dd/yy"/>
    <numFmt numFmtId="168" formatCode="0.000"/>
    <numFmt numFmtId="169" formatCode="0_);[Red]\(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0.0000000000"/>
    <numFmt numFmtId="176" formatCode="#,##0.0_);[Red]\(#,##0.0\)"/>
    <numFmt numFmtId="177" formatCode="0.0"/>
    <numFmt numFmtId="178" formatCode="&quot;$&quot;#,##0"/>
    <numFmt numFmtId="179" formatCode="&quot;$&quot;#,##0.0_);\(&quot;$&quot;#,##0.0\)"/>
    <numFmt numFmtId="180" formatCode="_(* #,##0.0_);_(* \(#,##0.0\);_(* &quot;-&quot;_);_(@_)"/>
    <numFmt numFmtId="181" formatCode="_(* #,##0.00_);_(* \(#,##0.00\);_(* &quot;-&quot;_);_(@_)"/>
    <numFmt numFmtId="182" formatCode="mm/dd/yy;@"/>
    <numFmt numFmtId="183" formatCode="#,##0.000_);[Red]\(#,##0.000\)"/>
    <numFmt numFmtId="184" formatCode="#,##0.0000_);[Red]\(#,##0.0000\)"/>
    <numFmt numFmtId="185" formatCode="_(* #,##0.000_);_(* \(#,##0.000\);_(* &quot;-&quot;??_);_(@_)"/>
  </numFmts>
  <fonts count="15">
    <font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165" fontId="7" fillId="0" borderId="4" xfId="15" applyNumberFormat="1" applyFont="1" applyFill="1" applyBorder="1" applyAlignment="1">
      <alignment/>
    </xf>
    <xf numFmtId="165" fontId="0" fillId="0" borderId="0" xfId="15" applyNumberFormat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7" fillId="0" borderId="5" xfId="15" applyNumberFormat="1" applyFont="1" applyFill="1" applyBorder="1" applyAlignment="1">
      <alignment/>
    </xf>
    <xf numFmtId="165" fontId="7" fillId="0" borderId="6" xfId="15" applyNumberFormat="1" applyFont="1" applyFill="1" applyBorder="1" applyAlignment="1">
      <alignment/>
    </xf>
    <xf numFmtId="165" fontId="7" fillId="0" borderId="7" xfId="15" applyNumberFormat="1" applyFont="1" applyFill="1" applyBorder="1" applyAlignment="1">
      <alignment/>
    </xf>
    <xf numFmtId="42" fontId="7" fillId="0" borderId="0" xfId="19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5" fontId="7" fillId="0" borderId="0" xfId="15" applyNumberFormat="1" applyFont="1" applyFill="1" applyBorder="1" applyAlignment="1">
      <alignment horizontal="right"/>
    </xf>
    <xf numFmtId="165" fontId="0" fillId="0" borderId="12" xfId="15" applyNumberFormat="1" applyBorder="1" applyAlignment="1">
      <alignment/>
    </xf>
    <xf numFmtId="165" fontId="0" fillId="0" borderId="13" xfId="15" applyNumberFormat="1" applyBorder="1" applyAlignment="1">
      <alignment/>
    </xf>
    <xf numFmtId="0" fontId="11" fillId="0" borderId="11" xfId="0" applyFont="1" applyFill="1" applyBorder="1" applyAlignment="1" quotePrefix="1">
      <alignment horizontal="center"/>
    </xf>
    <xf numFmtId="38" fontId="0" fillId="0" borderId="6" xfId="15" applyNumberFormat="1" applyBorder="1" applyAlignment="1">
      <alignment/>
    </xf>
    <xf numFmtId="38" fontId="0" fillId="0" borderId="12" xfId="15" applyNumberFormat="1" applyBorder="1" applyAlignment="1">
      <alignment/>
    </xf>
    <xf numFmtId="38" fontId="0" fillId="0" borderId="14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7" fillId="0" borderId="4" xfId="15" applyNumberFormat="1" applyFont="1" applyFill="1" applyBorder="1" applyAlignment="1">
      <alignment horizontal="right"/>
    </xf>
    <xf numFmtId="38" fontId="12" fillId="0" borderId="4" xfId="15" applyNumberFormat="1" applyFont="1" applyFill="1" applyBorder="1" applyAlignment="1">
      <alignment horizontal="right"/>
    </xf>
    <xf numFmtId="38" fontId="12" fillId="0" borderId="0" xfId="15" applyNumberFormat="1" applyFont="1" applyFill="1" applyBorder="1" applyAlignment="1">
      <alignment horizontal="right"/>
    </xf>
    <xf numFmtId="38" fontId="12" fillId="0" borderId="3" xfId="15" applyNumberFormat="1" applyFont="1" applyFill="1" applyBorder="1" applyAlignment="1">
      <alignment horizontal="right"/>
    </xf>
    <xf numFmtId="38" fontId="0" fillId="0" borderId="5" xfId="15" applyNumberFormat="1" applyBorder="1" applyAlignment="1">
      <alignment/>
    </xf>
    <xf numFmtId="38" fontId="0" fillId="0" borderId="15" xfId="15" applyNumberFormat="1" applyBorder="1" applyAlignment="1">
      <alignment/>
    </xf>
    <xf numFmtId="38" fontId="0" fillId="0" borderId="16" xfId="15" applyNumberFormat="1" applyBorder="1" applyAlignment="1">
      <alignment/>
    </xf>
    <xf numFmtId="165" fontId="0" fillId="0" borderId="15" xfId="15" applyNumberFormat="1" applyBorder="1" applyAlignment="1">
      <alignment/>
    </xf>
    <xf numFmtId="38" fontId="0" fillId="0" borderId="7" xfId="15" applyNumberFormat="1" applyBorder="1" applyAlignment="1">
      <alignment/>
    </xf>
    <xf numFmtId="38" fontId="0" fillId="0" borderId="13" xfId="15" applyNumberFormat="1" applyBorder="1" applyAlignment="1">
      <alignment/>
    </xf>
    <xf numFmtId="38" fontId="0" fillId="0" borderId="17" xfId="15" applyNumberFormat="1" applyBorder="1" applyAlignment="1">
      <alignment/>
    </xf>
    <xf numFmtId="166" fontId="0" fillId="0" borderId="7" xfId="15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 quotePrefix="1">
      <alignment/>
    </xf>
    <xf numFmtId="0" fontId="7" fillId="0" borderId="1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9" xfId="0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 quotePrefix="1">
      <alignment horizontal="center"/>
    </xf>
    <xf numFmtId="0" fontId="11" fillId="0" borderId="20" xfId="0" applyFont="1" applyBorder="1" applyAlignment="1" quotePrefix="1">
      <alignment horizontal="center"/>
    </xf>
    <xf numFmtId="0" fontId="7" fillId="0" borderId="3" xfId="0" applyFont="1" applyFill="1" applyBorder="1" applyAlignment="1" quotePrefix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0" fontId="11" fillId="0" borderId="22" xfId="0" applyFont="1" applyBorder="1" applyAlignment="1" quotePrefix="1">
      <alignment horizontal="center"/>
    </xf>
    <xf numFmtId="38" fontId="12" fillId="0" borderId="9" xfId="15" applyNumberFormat="1" applyFont="1" applyFill="1" applyBorder="1" applyAlignment="1">
      <alignment horizontal="right"/>
    </xf>
    <xf numFmtId="38" fontId="0" fillId="0" borderId="9" xfId="15" applyNumberFormat="1" applyBorder="1" applyAlignment="1">
      <alignment/>
    </xf>
    <xf numFmtId="38" fontId="0" fillId="0" borderId="23" xfId="15" applyNumberFormat="1" applyBorder="1" applyAlignment="1">
      <alignment/>
    </xf>
    <xf numFmtId="38" fontId="0" fillId="0" borderId="24" xfId="15" applyNumberFormat="1" applyBorder="1" applyAlignment="1">
      <alignment/>
    </xf>
    <xf numFmtId="0" fontId="7" fillId="0" borderId="2" xfId="0" applyFont="1" applyBorder="1" applyAlignment="1">
      <alignment horizontal="center"/>
    </xf>
    <xf numFmtId="166" fontId="7" fillId="0" borderId="4" xfId="27" applyNumberFormat="1" applyFont="1" applyFill="1" applyBorder="1" applyAlignment="1">
      <alignment horizontal="right"/>
    </xf>
    <xf numFmtId="166" fontId="0" fillId="0" borderId="6" xfId="27" applyNumberFormat="1" applyBorder="1" applyAlignment="1">
      <alignment/>
    </xf>
    <xf numFmtId="166" fontId="0" fillId="0" borderId="7" xfId="27" applyNumberFormat="1" applyBorder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Alignment="1" quotePrefix="1">
      <alignment horizontal="left"/>
    </xf>
    <xf numFmtId="0" fontId="11" fillId="0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left"/>
    </xf>
    <xf numFmtId="38" fontId="0" fillId="0" borderId="8" xfId="0" applyNumberFormat="1" applyBorder="1" applyAlignment="1">
      <alignment/>
    </xf>
    <xf numFmtId="166" fontId="14" fillId="0" borderId="5" xfId="15" applyNumberFormat="1" applyFont="1" applyBorder="1" applyAlignment="1">
      <alignment/>
    </xf>
    <xf numFmtId="38" fontId="14" fillId="0" borderId="15" xfId="15" applyNumberFormat="1" applyFont="1" applyBorder="1" applyAlignment="1">
      <alignment/>
    </xf>
    <xf numFmtId="38" fontId="14" fillId="0" borderId="16" xfId="15" applyNumberFormat="1" applyFont="1" applyBorder="1" applyAlignment="1">
      <alignment/>
    </xf>
    <xf numFmtId="38" fontId="14" fillId="0" borderId="25" xfId="15" applyNumberFormat="1" applyFont="1" applyBorder="1" applyAlignment="1">
      <alignment/>
    </xf>
    <xf numFmtId="0" fontId="0" fillId="3" borderId="18" xfId="0" applyFill="1" applyBorder="1" applyAlignment="1">
      <alignment/>
    </xf>
    <xf numFmtId="0" fontId="0" fillId="3" borderId="9" xfId="0" applyFill="1" applyBorder="1" applyAlignment="1">
      <alignment/>
    </xf>
    <xf numFmtId="0" fontId="7" fillId="3" borderId="9" xfId="0" applyFont="1" applyFill="1" applyBorder="1" applyAlignment="1">
      <alignment horizontal="center"/>
    </xf>
    <xf numFmtId="0" fontId="11" fillId="3" borderId="10" xfId="0" applyFont="1" applyFill="1" applyBorder="1" applyAlignment="1" quotePrefix="1">
      <alignment horizontal="center"/>
    </xf>
    <xf numFmtId="38" fontId="7" fillId="4" borderId="8" xfId="19" applyNumberFormat="1" applyFont="1" applyFill="1" applyBorder="1" applyAlignment="1">
      <alignment/>
    </xf>
    <xf numFmtId="38" fontId="7" fillId="0" borderId="8" xfId="19" applyNumberFormat="1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6" xfId="0" applyFont="1" applyBorder="1" applyAlignment="1" quotePrefix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75" zoomScaleNormal="75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19" sqref="B19"/>
    </sheetView>
  </sheetViews>
  <sheetFormatPr defaultColWidth="9.140625" defaultRowHeight="12.75"/>
  <cols>
    <col min="1" max="1" width="23.00390625" style="4" customWidth="1"/>
    <col min="2" max="2" width="15.140625" style="0" customWidth="1"/>
    <col min="3" max="3" width="15.140625" style="0" bestFit="1" customWidth="1"/>
    <col min="4" max="4" width="14.8515625" style="0" bestFit="1" customWidth="1"/>
    <col min="5" max="5" width="17.00390625" style="0" customWidth="1"/>
    <col min="6" max="6" width="18.8515625" style="0" bestFit="1" customWidth="1"/>
    <col min="7" max="7" width="14.28125" style="0" bestFit="1" customWidth="1"/>
    <col min="8" max="8" width="4.00390625" style="0" customWidth="1"/>
    <col min="9" max="9" width="19.8515625" style="0" customWidth="1"/>
    <col min="10" max="10" width="16.57421875" style="0" bestFit="1" customWidth="1"/>
    <col min="11" max="11" width="17.7109375" style="0" bestFit="1" customWidth="1"/>
    <col min="12" max="12" width="16.28125" style="0" bestFit="1" customWidth="1"/>
    <col min="13" max="13" width="13.421875" style="0" bestFit="1" customWidth="1"/>
  </cols>
  <sheetData>
    <row r="1" spans="1:9" ht="18">
      <c r="A1" s="2" t="s">
        <v>0</v>
      </c>
      <c r="I1" s="80" t="s">
        <v>99</v>
      </c>
    </row>
    <row r="2" ht="18">
      <c r="A2" s="1" t="s">
        <v>47</v>
      </c>
    </row>
    <row r="3" spans="1:9" ht="18">
      <c r="A3" s="1" t="s">
        <v>3</v>
      </c>
      <c r="I3" s="79" t="s">
        <v>100</v>
      </c>
    </row>
    <row r="4" ht="7.5" customHeight="1"/>
    <row r="5" spans="1:6" ht="16.5" customHeight="1">
      <c r="A5" s="74" t="s">
        <v>58</v>
      </c>
      <c r="D5" s="92">
        <f>+D6+D7</f>
        <v>0</v>
      </c>
      <c r="E5" s="50" t="s">
        <v>48</v>
      </c>
      <c r="F5" s="50"/>
    </row>
    <row r="6" spans="1:6" ht="16.5" customHeight="1">
      <c r="A6" s="75" t="s">
        <v>56</v>
      </c>
      <c r="D6" s="91"/>
      <c r="E6" s="50" t="s">
        <v>48</v>
      </c>
      <c r="F6" s="50"/>
    </row>
    <row r="7" spans="1:6" ht="16.5" customHeight="1">
      <c r="A7" s="75" t="s">
        <v>57</v>
      </c>
      <c r="D7" s="91"/>
      <c r="E7" s="50" t="s">
        <v>48</v>
      </c>
      <c r="F7" s="50"/>
    </row>
    <row r="8" spans="2:4" ht="12.75">
      <c r="B8" s="3"/>
      <c r="D8" s="15"/>
    </row>
    <row r="9" spans="1:14" ht="15.75">
      <c r="A9" s="51"/>
      <c r="B9" s="16" t="s">
        <v>14</v>
      </c>
      <c r="C9" s="16" t="s">
        <v>15</v>
      </c>
      <c r="D9" s="16" t="s">
        <v>16</v>
      </c>
      <c r="E9" s="16" t="s">
        <v>17</v>
      </c>
      <c r="F9" s="17" t="s">
        <v>18</v>
      </c>
      <c r="G9" s="17" t="s">
        <v>19</v>
      </c>
      <c r="H9" s="18"/>
      <c r="I9" s="17" t="s">
        <v>20</v>
      </c>
      <c r="J9" s="17" t="s">
        <v>21</v>
      </c>
      <c r="K9" s="17" t="s">
        <v>22</v>
      </c>
      <c r="L9" s="17" t="s">
        <v>42</v>
      </c>
      <c r="M9" s="17" t="s">
        <v>103</v>
      </c>
      <c r="N9" s="19"/>
    </row>
    <row r="10" spans="1:13" ht="12.75">
      <c r="A10" s="52"/>
      <c r="B10" s="93" t="s">
        <v>23</v>
      </c>
      <c r="C10" s="94"/>
      <c r="D10" s="94"/>
      <c r="E10" s="94"/>
      <c r="F10" s="94"/>
      <c r="G10" s="95"/>
      <c r="H10" s="20"/>
      <c r="I10" s="93" t="s">
        <v>24</v>
      </c>
      <c r="J10" s="94"/>
      <c r="K10" s="94"/>
      <c r="L10" s="94"/>
      <c r="M10" s="95"/>
    </row>
    <row r="11" spans="1:13" ht="15">
      <c r="A11" s="53"/>
      <c r="B11" s="77"/>
      <c r="C11" s="77"/>
      <c r="D11" s="21"/>
      <c r="E11" s="22"/>
      <c r="F11" s="22"/>
      <c r="G11" s="22"/>
      <c r="H11" s="20"/>
      <c r="I11" s="96" t="s">
        <v>41</v>
      </c>
      <c r="J11" s="95"/>
      <c r="K11" s="96" t="s">
        <v>40</v>
      </c>
      <c r="L11" s="94"/>
      <c r="M11" s="87"/>
    </row>
    <row r="12" spans="1:13" ht="15">
      <c r="A12" s="53"/>
      <c r="B12" s="77" t="s">
        <v>2</v>
      </c>
      <c r="C12" s="77" t="s">
        <v>25</v>
      </c>
      <c r="D12" s="21"/>
      <c r="E12" s="22" t="s">
        <v>25</v>
      </c>
      <c r="F12" s="22" t="s">
        <v>26</v>
      </c>
      <c r="G12" s="22" t="s">
        <v>27</v>
      </c>
      <c r="H12" s="20"/>
      <c r="I12" s="58" t="s">
        <v>54</v>
      </c>
      <c r="J12" s="62"/>
      <c r="K12" s="70" t="s">
        <v>54</v>
      </c>
      <c r="L12" s="56"/>
      <c r="M12" s="88"/>
    </row>
    <row r="13" spans="1:13" ht="12.75">
      <c r="A13" s="52"/>
      <c r="B13" s="77" t="s">
        <v>32</v>
      </c>
      <c r="C13" s="77" t="s">
        <v>28</v>
      </c>
      <c r="D13" s="22" t="s">
        <v>29</v>
      </c>
      <c r="E13" s="22" t="s">
        <v>111</v>
      </c>
      <c r="F13" s="22" t="s">
        <v>102</v>
      </c>
      <c r="G13" s="22" t="s">
        <v>25</v>
      </c>
      <c r="H13" s="20"/>
      <c r="I13" s="24" t="s">
        <v>55</v>
      </c>
      <c r="J13" s="63" t="s">
        <v>1</v>
      </c>
      <c r="K13" s="24" t="s">
        <v>55</v>
      </c>
      <c r="L13" s="61" t="s">
        <v>27</v>
      </c>
      <c r="M13" s="89" t="s">
        <v>2</v>
      </c>
    </row>
    <row r="14" spans="1:13" ht="12.75">
      <c r="A14" s="54"/>
      <c r="B14" s="77" t="s">
        <v>52</v>
      </c>
      <c r="C14" s="77" t="s">
        <v>31</v>
      </c>
      <c r="D14" s="22" t="s">
        <v>32</v>
      </c>
      <c r="E14" s="22" t="s">
        <v>30</v>
      </c>
      <c r="F14" s="22" t="s">
        <v>101</v>
      </c>
      <c r="G14" s="22" t="s">
        <v>33</v>
      </c>
      <c r="H14" s="23"/>
      <c r="I14" s="24" t="s">
        <v>39</v>
      </c>
      <c r="J14" s="64" t="s">
        <v>43</v>
      </c>
      <c r="K14" s="24" t="s">
        <v>34</v>
      </c>
      <c r="L14" s="59" t="s">
        <v>43</v>
      </c>
      <c r="M14" s="89" t="s">
        <v>35</v>
      </c>
    </row>
    <row r="15" spans="1:13" ht="12.75">
      <c r="A15" s="55" t="s">
        <v>51</v>
      </c>
      <c r="B15" s="78" t="s">
        <v>53</v>
      </c>
      <c r="C15" s="78" t="s">
        <v>36</v>
      </c>
      <c r="D15" s="25" t="s">
        <v>37</v>
      </c>
      <c r="E15" s="76" t="s">
        <v>32</v>
      </c>
      <c r="F15" s="76" t="s">
        <v>110</v>
      </c>
      <c r="G15" s="25" t="s">
        <v>104</v>
      </c>
      <c r="H15" s="23"/>
      <c r="I15" s="32" t="s">
        <v>38</v>
      </c>
      <c r="J15" s="65" t="s">
        <v>109</v>
      </c>
      <c r="K15" s="26" t="s">
        <v>105</v>
      </c>
      <c r="L15" s="60" t="s">
        <v>107</v>
      </c>
      <c r="M15" s="90" t="s">
        <v>108</v>
      </c>
    </row>
    <row r="16" spans="1:13" ht="6.75" customHeight="1">
      <c r="A16" s="5"/>
      <c r="B16" s="27"/>
      <c r="C16" s="28"/>
      <c r="D16" s="28"/>
      <c r="E16" s="28"/>
      <c r="F16" s="28"/>
      <c r="G16" s="6"/>
      <c r="H16" s="28"/>
      <c r="I16" s="27"/>
      <c r="J16" s="28"/>
      <c r="K16" s="27"/>
      <c r="L16" s="6"/>
      <c r="M16" s="57"/>
    </row>
    <row r="17" spans="1:13" s="8" customFormat="1" ht="12.75">
      <c r="A17" s="7" t="s">
        <v>2</v>
      </c>
      <c r="B17" s="38">
        <f aca="true" t="shared" si="0" ref="B17:G17">SUM(B19:B68)</f>
        <v>0</v>
      </c>
      <c r="C17" s="39">
        <f t="shared" si="0"/>
        <v>0</v>
      </c>
      <c r="D17" s="39">
        <f t="shared" si="0"/>
        <v>0</v>
      </c>
      <c r="E17" s="39">
        <f t="shared" si="0"/>
        <v>0</v>
      </c>
      <c r="F17" s="39">
        <f t="shared" si="0"/>
        <v>0</v>
      </c>
      <c r="G17" s="40">
        <f t="shared" si="0"/>
        <v>0</v>
      </c>
      <c r="H17" s="29"/>
      <c r="I17" s="37">
        <f>SUM(I19:I68)</f>
        <v>0</v>
      </c>
      <c r="J17" s="39">
        <f>SUM(J19:J68)</f>
        <v>0</v>
      </c>
      <c r="K17" s="71">
        <f>SUM(K19:K68)</f>
        <v>0</v>
      </c>
      <c r="L17" s="40">
        <f>SUM(L19:L68)</f>
        <v>0</v>
      </c>
      <c r="M17" s="66">
        <f>SUM(M19:M68)</f>
        <v>0</v>
      </c>
    </row>
    <row r="18" spans="1:13" s="8" customFormat="1" ht="6.75" customHeight="1">
      <c r="A18" s="7"/>
      <c r="B18" s="9"/>
      <c r="C18" s="10"/>
      <c r="D18" s="10"/>
      <c r="E18" s="10"/>
      <c r="F18" s="10"/>
      <c r="G18" s="11"/>
      <c r="I18" s="9"/>
      <c r="J18" s="10"/>
      <c r="K18" s="9"/>
      <c r="L18" s="11"/>
      <c r="M18" s="67"/>
    </row>
    <row r="19" spans="1:13" s="8" customFormat="1" ht="18.75" customHeight="1">
      <c r="A19" s="12" t="s">
        <v>4</v>
      </c>
      <c r="B19" s="41"/>
      <c r="C19" s="42"/>
      <c r="D19" s="42">
        <f>ROUND(B19*0.3,0)</f>
        <v>0</v>
      </c>
      <c r="E19" s="42">
        <f>IF(C19-D19&gt;0,C19-D19,0)</f>
        <v>0</v>
      </c>
      <c r="F19" s="42">
        <f>IF($D$6=0,0,E19)</f>
        <v>0</v>
      </c>
      <c r="G19" s="43">
        <f>C19-F19</f>
        <v>0</v>
      </c>
      <c r="H19" s="44"/>
      <c r="I19" s="83">
        <f>IF(F$17=0,0,+F19/F$17)</f>
        <v>0</v>
      </c>
      <c r="J19" s="84">
        <f>IF($D$6=0,0,ROUND($J$70*I19,0))</f>
        <v>0</v>
      </c>
      <c r="K19" s="83">
        <f>IF(G$17=0,0,+G19/G$17)</f>
        <v>0</v>
      </c>
      <c r="L19" s="85">
        <f>IF($D$7=0,0,ROUND($L$70*K19,0))</f>
        <v>0</v>
      </c>
      <c r="M19" s="86">
        <f>+L19+J19</f>
        <v>0</v>
      </c>
    </row>
    <row r="20" spans="1:13" s="8" customFormat="1" ht="18.75" customHeight="1">
      <c r="A20" s="13" t="s">
        <v>5</v>
      </c>
      <c r="B20" s="33"/>
      <c r="C20" s="34"/>
      <c r="D20" s="34">
        <f aca="true" t="shared" si="1" ref="D20:D68">ROUND(B20*0.3,0)</f>
        <v>0</v>
      </c>
      <c r="E20" s="34">
        <f aca="true" t="shared" si="2" ref="E20:E68">IF(C20-D20&gt;0,C20-D20,0)</f>
        <v>0</v>
      </c>
      <c r="F20" s="34">
        <f aca="true" t="shared" si="3" ref="F20:F68">IF($D$6=0,0,E20)</f>
        <v>0</v>
      </c>
      <c r="G20" s="35">
        <f aca="true" t="shared" si="4" ref="G20:G68">C20-F20</f>
        <v>0</v>
      </c>
      <c r="H20" s="30"/>
      <c r="I20" s="36">
        <f aca="true" t="shared" si="5" ref="I20:I68">IF(F$17=0,0,+F20/F$17)</f>
        <v>0</v>
      </c>
      <c r="J20" s="34">
        <f aca="true" t="shared" si="6" ref="J20:J68">IF($D$6=0,0,ROUND($J$70*I20,0))</f>
        <v>0</v>
      </c>
      <c r="K20" s="72">
        <f aca="true" t="shared" si="7" ref="K20:K68">IF(G$17=0,0,+G20/G$17)</f>
        <v>0</v>
      </c>
      <c r="L20" s="35">
        <f aca="true" t="shared" si="8" ref="L20:L68">IF($D$7=0,0,ROUND($L$70*K20,0))</f>
        <v>0</v>
      </c>
      <c r="M20" s="68">
        <f aca="true" t="shared" si="9" ref="M20:M68">+L20+J20</f>
        <v>0</v>
      </c>
    </row>
    <row r="21" spans="1:13" s="8" customFormat="1" ht="18.75" customHeight="1">
      <c r="A21" s="13" t="s">
        <v>6</v>
      </c>
      <c r="B21" s="33"/>
      <c r="C21" s="34"/>
      <c r="D21" s="34">
        <f t="shared" si="1"/>
        <v>0</v>
      </c>
      <c r="E21" s="34">
        <f t="shared" si="2"/>
        <v>0</v>
      </c>
      <c r="F21" s="34">
        <f t="shared" si="3"/>
        <v>0</v>
      </c>
      <c r="G21" s="35">
        <f t="shared" si="4"/>
        <v>0</v>
      </c>
      <c r="H21" s="30"/>
      <c r="I21" s="36">
        <f t="shared" si="5"/>
        <v>0</v>
      </c>
      <c r="J21" s="34">
        <f t="shared" si="6"/>
        <v>0</v>
      </c>
      <c r="K21" s="72">
        <f t="shared" si="7"/>
        <v>0</v>
      </c>
      <c r="L21" s="35">
        <f t="shared" si="8"/>
        <v>0</v>
      </c>
      <c r="M21" s="68">
        <f t="shared" si="9"/>
        <v>0</v>
      </c>
    </row>
    <row r="22" spans="1:13" s="8" customFormat="1" ht="18.75" customHeight="1">
      <c r="A22" s="13" t="s">
        <v>7</v>
      </c>
      <c r="B22" s="33"/>
      <c r="C22" s="34"/>
      <c r="D22" s="34">
        <f t="shared" si="1"/>
        <v>0</v>
      </c>
      <c r="E22" s="34">
        <f t="shared" si="2"/>
        <v>0</v>
      </c>
      <c r="F22" s="34">
        <f t="shared" si="3"/>
        <v>0</v>
      </c>
      <c r="G22" s="35">
        <f t="shared" si="4"/>
        <v>0</v>
      </c>
      <c r="H22" s="30"/>
      <c r="I22" s="36">
        <f t="shared" si="5"/>
        <v>0</v>
      </c>
      <c r="J22" s="34">
        <f t="shared" si="6"/>
        <v>0</v>
      </c>
      <c r="K22" s="72">
        <f t="shared" si="7"/>
        <v>0</v>
      </c>
      <c r="L22" s="35">
        <f t="shared" si="8"/>
        <v>0</v>
      </c>
      <c r="M22" s="68">
        <f t="shared" si="9"/>
        <v>0</v>
      </c>
    </row>
    <row r="23" spans="1:13" s="8" customFormat="1" ht="18.75" customHeight="1">
      <c r="A23" s="13" t="s">
        <v>8</v>
      </c>
      <c r="B23" s="33"/>
      <c r="C23" s="34"/>
      <c r="D23" s="34">
        <f t="shared" si="1"/>
        <v>0</v>
      </c>
      <c r="E23" s="34">
        <f t="shared" si="2"/>
        <v>0</v>
      </c>
      <c r="F23" s="34">
        <f t="shared" si="3"/>
        <v>0</v>
      </c>
      <c r="G23" s="35">
        <f t="shared" si="4"/>
        <v>0</v>
      </c>
      <c r="H23" s="30"/>
      <c r="I23" s="36">
        <f t="shared" si="5"/>
        <v>0</v>
      </c>
      <c r="J23" s="34">
        <f t="shared" si="6"/>
        <v>0</v>
      </c>
      <c r="K23" s="72">
        <f t="shared" si="7"/>
        <v>0</v>
      </c>
      <c r="L23" s="35">
        <f t="shared" si="8"/>
        <v>0</v>
      </c>
      <c r="M23" s="68">
        <f t="shared" si="9"/>
        <v>0</v>
      </c>
    </row>
    <row r="24" spans="1:13" s="8" customFormat="1" ht="18.75" customHeight="1">
      <c r="A24" s="13" t="s">
        <v>9</v>
      </c>
      <c r="B24" s="33"/>
      <c r="C24" s="34"/>
      <c r="D24" s="34">
        <f t="shared" si="1"/>
        <v>0</v>
      </c>
      <c r="E24" s="34">
        <f t="shared" si="2"/>
        <v>0</v>
      </c>
      <c r="F24" s="34">
        <f t="shared" si="3"/>
        <v>0</v>
      </c>
      <c r="G24" s="35">
        <f t="shared" si="4"/>
        <v>0</v>
      </c>
      <c r="H24" s="30"/>
      <c r="I24" s="36">
        <f t="shared" si="5"/>
        <v>0</v>
      </c>
      <c r="J24" s="34">
        <f t="shared" si="6"/>
        <v>0</v>
      </c>
      <c r="K24" s="72">
        <f t="shared" si="7"/>
        <v>0</v>
      </c>
      <c r="L24" s="35">
        <f t="shared" si="8"/>
        <v>0</v>
      </c>
      <c r="M24" s="68">
        <f t="shared" si="9"/>
        <v>0</v>
      </c>
    </row>
    <row r="25" spans="1:13" s="8" customFormat="1" ht="18.75" customHeight="1">
      <c r="A25" s="13" t="s">
        <v>10</v>
      </c>
      <c r="B25" s="33"/>
      <c r="C25" s="34"/>
      <c r="D25" s="34">
        <f t="shared" si="1"/>
        <v>0</v>
      </c>
      <c r="E25" s="34">
        <f t="shared" si="2"/>
        <v>0</v>
      </c>
      <c r="F25" s="34">
        <f t="shared" si="3"/>
        <v>0</v>
      </c>
      <c r="G25" s="35">
        <f t="shared" si="4"/>
        <v>0</v>
      </c>
      <c r="H25" s="30"/>
      <c r="I25" s="36">
        <f t="shared" si="5"/>
        <v>0</v>
      </c>
      <c r="J25" s="34">
        <f t="shared" si="6"/>
        <v>0</v>
      </c>
      <c r="K25" s="72">
        <f t="shared" si="7"/>
        <v>0</v>
      </c>
      <c r="L25" s="35">
        <f t="shared" si="8"/>
        <v>0</v>
      </c>
      <c r="M25" s="68">
        <f t="shared" si="9"/>
        <v>0</v>
      </c>
    </row>
    <row r="26" spans="1:13" s="8" customFormat="1" ht="18.75" customHeight="1">
      <c r="A26" s="13" t="s">
        <v>11</v>
      </c>
      <c r="B26" s="33"/>
      <c r="C26" s="34"/>
      <c r="D26" s="34">
        <f t="shared" si="1"/>
        <v>0</v>
      </c>
      <c r="E26" s="34">
        <f t="shared" si="2"/>
        <v>0</v>
      </c>
      <c r="F26" s="34">
        <f t="shared" si="3"/>
        <v>0</v>
      </c>
      <c r="G26" s="35">
        <f t="shared" si="4"/>
        <v>0</v>
      </c>
      <c r="H26" s="30"/>
      <c r="I26" s="36">
        <f t="shared" si="5"/>
        <v>0</v>
      </c>
      <c r="J26" s="34">
        <f t="shared" si="6"/>
        <v>0</v>
      </c>
      <c r="K26" s="72">
        <f t="shared" si="7"/>
        <v>0</v>
      </c>
      <c r="L26" s="35">
        <f t="shared" si="8"/>
        <v>0</v>
      </c>
      <c r="M26" s="68">
        <f t="shared" si="9"/>
        <v>0</v>
      </c>
    </row>
    <row r="27" spans="1:13" s="8" customFormat="1" ht="18.75" customHeight="1">
      <c r="A27" s="13" t="s">
        <v>12</v>
      </c>
      <c r="B27" s="33"/>
      <c r="C27" s="34"/>
      <c r="D27" s="34">
        <f t="shared" si="1"/>
        <v>0</v>
      </c>
      <c r="E27" s="34">
        <f t="shared" si="2"/>
        <v>0</v>
      </c>
      <c r="F27" s="34">
        <f t="shared" si="3"/>
        <v>0</v>
      </c>
      <c r="G27" s="35">
        <f t="shared" si="4"/>
        <v>0</v>
      </c>
      <c r="H27" s="30"/>
      <c r="I27" s="36">
        <f t="shared" si="5"/>
        <v>0</v>
      </c>
      <c r="J27" s="34">
        <f t="shared" si="6"/>
        <v>0</v>
      </c>
      <c r="K27" s="72">
        <f t="shared" si="7"/>
        <v>0</v>
      </c>
      <c r="L27" s="35">
        <f t="shared" si="8"/>
        <v>0</v>
      </c>
      <c r="M27" s="68">
        <f t="shared" si="9"/>
        <v>0</v>
      </c>
    </row>
    <row r="28" spans="1:13" s="8" customFormat="1" ht="18.75" customHeight="1">
      <c r="A28" s="13" t="s">
        <v>13</v>
      </c>
      <c r="B28" s="33"/>
      <c r="C28" s="34"/>
      <c r="D28" s="34">
        <f t="shared" si="1"/>
        <v>0</v>
      </c>
      <c r="E28" s="34">
        <f t="shared" si="2"/>
        <v>0</v>
      </c>
      <c r="F28" s="34">
        <f t="shared" si="3"/>
        <v>0</v>
      </c>
      <c r="G28" s="35">
        <f t="shared" si="4"/>
        <v>0</v>
      </c>
      <c r="H28" s="30"/>
      <c r="I28" s="36">
        <f t="shared" si="5"/>
        <v>0</v>
      </c>
      <c r="J28" s="34">
        <f t="shared" si="6"/>
        <v>0</v>
      </c>
      <c r="K28" s="72">
        <f t="shared" si="7"/>
        <v>0</v>
      </c>
      <c r="L28" s="35">
        <f t="shared" si="8"/>
        <v>0</v>
      </c>
      <c r="M28" s="68">
        <f t="shared" si="9"/>
        <v>0</v>
      </c>
    </row>
    <row r="29" spans="1:13" s="8" customFormat="1" ht="18.75" customHeight="1">
      <c r="A29" s="13" t="s">
        <v>59</v>
      </c>
      <c r="B29" s="33"/>
      <c r="C29" s="34"/>
      <c r="D29" s="34">
        <f t="shared" si="1"/>
        <v>0</v>
      </c>
      <c r="E29" s="34">
        <f t="shared" si="2"/>
        <v>0</v>
      </c>
      <c r="F29" s="34">
        <f t="shared" si="3"/>
        <v>0</v>
      </c>
      <c r="G29" s="35">
        <f t="shared" si="4"/>
        <v>0</v>
      </c>
      <c r="H29" s="30"/>
      <c r="I29" s="36">
        <f t="shared" si="5"/>
        <v>0</v>
      </c>
      <c r="J29" s="34">
        <f t="shared" si="6"/>
        <v>0</v>
      </c>
      <c r="K29" s="72">
        <f t="shared" si="7"/>
        <v>0</v>
      </c>
      <c r="L29" s="35">
        <f t="shared" si="8"/>
        <v>0</v>
      </c>
      <c r="M29" s="68">
        <f t="shared" si="9"/>
        <v>0</v>
      </c>
    </row>
    <row r="30" spans="1:13" s="8" customFormat="1" ht="18.75" customHeight="1">
      <c r="A30" s="13" t="s">
        <v>60</v>
      </c>
      <c r="B30" s="33"/>
      <c r="C30" s="34"/>
      <c r="D30" s="34">
        <f t="shared" si="1"/>
        <v>0</v>
      </c>
      <c r="E30" s="34">
        <f t="shared" si="2"/>
        <v>0</v>
      </c>
      <c r="F30" s="34">
        <f t="shared" si="3"/>
        <v>0</v>
      </c>
      <c r="G30" s="35">
        <f t="shared" si="4"/>
        <v>0</v>
      </c>
      <c r="H30" s="30"/>
      <c r="I30" s="36">
        <f t="shared" si="5"/>
        <v>0</v>
      </c>
      <c r="J30" s="34">
        <f t="shared" si="6"/>
        <v>0</v>
      </c>
      <c r="K30" s="72">
        <f t="shared" si="7"/>
        <v>0</v>
      </c>
      <c r="L30" s="35">
        <f t="shared" si="8"/>
        <v>0</v>
      </c>
      <c r="M30" s="68">
        <f t="shared" si="9"/>
        <v>0</v>
      </c>
    </row>
    <row r="31" spans="1:13" s="8" customFormat="1" ht="18.75" customHeight="1">
      <c r="A31" s="13" t="s">
        <v>61</v>
      </c>
      <c r="B31" s="33"/>
      <c r="C31" s="34"/>
      <c r="D31" s="34">
        <f t="shared" si="1"/>
        <v>0</v>
      </c>
      <c r="E31" s="34">
        <f t="shared" si="2"/>
        <v>0</v>
      </c>
      <c r="F31" s="34">
        <f t="shared" si="3"/>
        <v>0</v>
      </c>
      <c r="G31" s="35">
        <f t="shared" si="4"/>
        <v>0</v>
      </c>
      <c r="H31" s="30"/>
      <c r="I31" s="36">
        <f t="shared" si="5"/>
        <v>0</v>
      </c>
      <c r="J31" s="34">
        <f t="shared" si="6"/>
        <v>0</v>
      </c>
      <c r="K31" s="72">
        <f t="shared" si="7"/>
        <v>0</v>
      </c>
      <c r="L31" s="35">
        <f t="shared" si="8"/>
        <v>0</v>
      </c>
      <c r="M31" s="68">
        <f t="shared" si="9"/>
        <v>0</v>
      </c>
    </row>
    <row r="32" spans="1:13" s="8" customFormat="1" ht="18.75" customHeight="1">
      <c r="A32" s="13" t="s">
        <v>62</v>
      </c>
      <c r="B32" s="33"/>
      <c r="C32" s="34"/>
      <c r="D32" s="34">
        <f t="shared" si="1"/>
        <v>0</v>
      </c>
      <c r="E32" s="34">
        <f t="shared" si="2"/>
        <v>0</v>
      </c>
      <c r="F32" s="34">
        <f t="shared" si="3"/>
        <v>0</v>
      </c>
      <c r="G32" s="35">
        <f t="shared" si="4"/>
        <v>0</v>
      </c>
      <c r="H32" s="30"/>
      <c r="I32" s="36">
        <f t="shared" si="5"/>
        <v>0</v>
      </c>
      <c r="J32" s="34">
        <f t="shared" si="6"/>
        <v>0</v>
      </c>
      <c r="K32" s="72">
        <f t="shared" si="7"/>
        <v>0</v>
      </c>
      <c r="L32" s="35">
        <f t="shared" si="8"/>
        <v>0</v>
      </c>
      <c r="M32" s="68">
        <f t="shared" si="9"/>
        <v>0</v>
      </c>
    </row>
    <row r="33" spans="1:13" s="8" customFormat="1" ht="18.75" customHeight="1">
      <c r="A33" s="13" t="s">
        <v>63</v>
      </c>
      <c r="B33" s="33"/>
      <c r="C33" s="34"/>
      <c r="D33" s="34">
        <f t="shared" si="1"/>
        <v>0</v>
      </c>
      <c r="E33" s="34">
        <f t="shared" si="2"/>
        <v>0</v>
      </c>
      <c r="F33" s="34">
        <f t="shared" si="3"/>
        <v>0</v>
      </c>
      <c r="G33" s="35">
        <f t="shared" si="4"/>
        <v>0</v>
      </c>
      <c r="H33" s="30"/>
      <c r="I33" s="36">
        <f t="shared" si="5"/>
        <v>0</v>
      </c>
      <c r="J33" s="34">
        <f t="shared" si="6"/>
        <v>0</v>
      </c>
      <c r="K33" s="72">
        <f t="shared" si="7"/>
        <v>0</v>
      </c>
      <c r="L33" s="35">
        <f t="shared" si="8"/>
        <v>0</v>
      </c>
      <c r="M33" s="68">
        <f t="shared" si="9"/>
        <v>0</v>
      </c>
    </row>
    <row r="34" spans="1:13" s="8" customFormat="1" ht="18.75" customHeight="1">
      <c r="A34" s="13" t="s">
        <v>64</v>
      </c>
      <c r="B34" s="33"/>
      <c r="C34" s="34"/>
      <c r="D34" s="34">
        <f t="shared" si="1"/>
        <v>0</v>
      </c>
      <c r="E34" s="34">
        <f t="shared" si="2"/>
        <v>0</v>
      </c>
      <c r="F34" s="34">
        <f t="shared" si="3"/>
        <v>0</v>
      </c>
      <c r="G34" s="35">
        <f t="shared" si="4"/>
        <v>0</v>
      </c>
      <c r="H34" s="30"/>
      <c r="I34" s="36">
        <f t="shared" si="5"/>
        <v>0</v>
      </c>
      <c r="J34" s="34">
        <f t="shared" si="6"/>
        <v>0</v>
      </c>
      <c r="K34" s="72">
        <f t="shared" si="7"/>
        <v>0</v>
      </c>
      <c r="L34" s="35">
        <f t="shared" si="8"/>
        <v>0</v>
      </c>
      <c r="M34" s="68">
        <f t="shared" si="9"/>
        <v>0</v>
      </c>
    </row>
    <row r="35" spans="1:13" s="8" customFormat="1" ht="18.75" customHeight="1">
      <c r="A35" s="13" t="s">
        <v>65</v>
      </c>
      <c r="B35" s="33"/>
      <c r="C35" s="34"/>
      <c r="D35" s="34">
        <f t="shared" si="1"/>
        <v>0</v>
      </c>
      <c r="E35" s="34">
        <f t="shared" si="2"/>
        <v>0</v>
      </c>
      <c r="F35" s="34">
        <f t="shared" si="3"/>
        <v>0</v>
      </c>
      <c r="G35" s="35">
        <f t="shared" si="4"/>
        <v>0</v>
      </c>
      <c r="H35" s="30"/>
      <c r="I35" s="36">
        <f t="shared" si="5"/>
        <v>0</v>
      </c>
      <c r="J35" s="34">
        <f t="shared" si="6"/>
        <v>0</v>
      </c>
      <c r="K35" s="72">
        <f t="shared" si="7"/>
        <v>0</v>
      </c>
      <c r="L35" s="35">
        <f t="shared" si="8"/>
        <v>0</v>
      </c>
      <c r="M35" s="68">
        <f t="shared" si="9"/>
        <v>0</v>
      </c>
    </row>
    <row r="36" spans="1:13" s="8" customFormat="1" ht="18.75" customHeight="1">
      <c r="A36" s="13" t="s">
        <v>66</v>
      </c>
      <c r="B36" s="33"/>
      <c r="C36" s="34"/>
      <c r="D36" s="34">
        <f t="shared" si="1"/>
        <v>0</v>
      </c>
      <c r="E36" s="34">
        <f t="shared" si="2"/>
        <v>0</v>
      </c>
      <c r="F36" s="34">
        <f t="shared" si="3"/>
        <v>0</v>
      </c>
      <c r="G36" s="35">
        <f t="shared" si="4"/>
        <v>0</v>
      </c>
      <c r="H36" s="30"/>
      <c r="I36" s="36">
        <f t="shared" si="5"/>
        <v>0</v>
      </c>
      <c r="J36" s="34">
        <f t="shared" si="6"/>
        <v>0</v>
      </c>
      <c r="K36" s="72">
        <f t="shared" si="7"/>
        <v>0</v>
      </c>
      <c r="L36" s="35">
        <f t="shared" si="8"/>
        <v>0</v>
      </c>
      <c r="M36" s="68">
        <f t="shared" si="9"/>
        <v>0</v>
      </c>
    </row>
    <row r="37" spans="1:13" s="8" customFormat="1" ht="18.75" customHeight="1">
      <c r="A37" s="13" t="s">
        <v>67</v>
      </c>
      <c r="B37" s="33"/>
      <c r="C37" s="34"/>
      <c r="D37" s="34">
        <f t="shared" si="1"/>
        <v>0</v>
      </c>
      <c r="E37" s="34">
        <f t="shared" si="2"/>
        <v>0</v>
      </c>
      <c r="F37" s="34">
        <f t="shared" si="3"/>
        <v>0</v>
      </c>
      <c r="G37" s="35">
        <f t="shared" si="4"/>
        <v>0</v>
      </c>
      <c r="H37" s="30"/>
      <c r="I37" s="36">
        <f t="shared" si="5"/>
        <v>0</v>
      </c>
      <c r="J37" s="34">
        <f t="shared" si="6"/>
        <v>0</v>
      </c>
      <c r="K37" s="72">
        <f t="shared" si="7"/>
        <v>0</v>
      </c>
      <c r="L37" s="35">
        <f t="shared" si="8"/>
        <v>0</v>
      </c>
      <c r="M37" s="68">
        <f t="shared" si="9"/>
        <v>0</v>
      </c>
    </row>
    <row r="38" spans="1:13" s="8" customFormat="1" ht="18.75" customHeight="1">
      <c r="A38" s="13" t="s">
        <v>68</v>
      </c>
      <c r="B38" s="33"/>
      <c r="C38" s="34"/>
      <c r="D38" s="34">
        <f t="shared" si="1"/>
        <v>0</v>
      </c>
      <c r="E38" s="34">
        <f t="shared" si="2"/>
        <v>0</v>
      </c>
      <c r="F38" s="34">
        <f t="shared" si="3"/>
        <v>0</v>
      </c>
      <c r="G38" s="35">
        <f t="shared" si="4"/>
        <v>0</v>
      </c>
      <c r="H38" s="30"/>
      <c r="I38" s="36">
        <f t="shared" si="5"/>
        <v>0</v>
      </c>
      <c r="J38" s="34">
        <f t="shared" si="6"/>
        <v>0</v>
      </c>
      <c r="K38" s="72">
        <f t="shared" si="7"/>
        <v>0</v>
      </c>
      <c r="L38" s="35">
        <f t="shared" si="8"/>
        <v>0</v>
      </c>
      <c r="M38" s="68">
        <f t="shared" si="9"/>
        <v>0</v>
      </c>
    </row>
    <row r="39" spans="1:13" s="8" customFormat="1" ht="18.75" customHeight="1">
      <c r="A39" s="13" t="s">
        <v>69</v>
      </c>
      <c r="B39" s="33"/>
      <c r="C39" s="34"/>
      <c r="D39" s="34">
        <f t="shared" si="1"/>
        <v>0</v>
      </c>
      <c r="E39" s="34">
        <f t="shared" si="2"/>
        <v>0</v>
      </c>
      <c r="F39" s="34">
        <f t="shared" si="3"/>
        <v>0</v>
      </c>
      <c r="G39" s="35">
        <f t="shared" si="4"/>
        <v>0</v>
      </c>
      <c r="H39" s="30"/>
      <c r="I39" s="36">
        <f t="shared" si="5"/>
        <v>0</v>
      </c>
      <c r="J39" s="34">
        <f t="shared" si="6"/>
        <v>0</v>
      </c>
      <c r="K39" s="72">
        <f t="shared" si="7"/>
        <v>0</v>
      </c>
      <c r="L39" s="35">
        <f t="shared" si="8"/>
        <v>0</v>
      </c>
      <c r="M39" s="68">
        <f t="shared" si="9"/>
        <v>0</v>
      </c>
    </row>
    <row r="40" spans="1:13" s="8" customFormat="1" ht="18.75" customHeight="1">
      <c r="A40" s="13" t="s">
        <v>70</v>
      </c>
      <c r="B40" s="33"/>
      <c r="C40" s="34"/>
      <c r="D40" s="34">
        <f t="shared" si="1"/>
        <v>0</v>
      </c>
      <c r="E40" s="34">
        <f t="shared" si="2"/>
        <v>0</v>
      </c>
      <c r="F40" s="34">
        <f t="shared" si="3"/>
        <v>0</v>
      </c>
      <c r="G40" s="35">
        <f t="shared" si="4"/>
        <v>0</v>
      </c>
      <c r="H40" s="30"/>
      <c r="I40" s="36">
        <f t="shared" si="5"/>
        <v>0</v>
      </c>
      <c r="J40" s="34">
        <f t="shared" si="6"/>
        <v>0</v>
      </c>
      <c r="K40" s="72">
        <f t="shared" si="7"/>
        <v>0</v>
      </c>
      <c r="L40" s="35">
        <f t="shared" si="8"/>
        <v>0</v>
      </c>
      <c r="M40" s="68">
        <f t="shared" si="9"/>
        <v>0</v>
      </c>
    </row>
    <row r="41" spans="1:13" s="8" customFormat="1" ht="18.75" customHeight="1">
      <c r="A41" s="13" t="s">
        <v>71</v>
      </c>
      <c r="B41" s="33"/>
      <c r="C41" s="34"/>
      <c r="D41" s="34">
        <f t="shared" si="1"/>
        <v>0</v>
      </c>
      <c r="E41" s="34">
        <f t="shared" si="2"/>
        <v>0</v>
      </c>
      <c r="F41" s="34">
        <f t="shared" si="3"/>
        <v>0</v>
      </c>
      <c r="G41" s="35">
        <f t="shared" si="4"/>
        <v>0</v>
      </c>
      <c r="H41" s="30"/>
      <c r="I41" s="36">
        <f t="shared" si="5"/>
        <v>0</v>
      </c>
      <c r="J41" s="34">
        <f t="shared" si="6"/>
        <v>0</v>
      </c>
      <c r="K41" s="72">
        <f t="shared" si="7"/>
        <v>0</v>
      </c>
      <c r="L41" s="35">
        <f t="shared" si="8"/>
        <v>0</v>
      </c>
      <c r="M41" s="68">
        <f t="shared" si="9"/>
        <v>0</v>
      </c>
    </row>
    <row r="42" spans="1:13" s="8" customFormat="1" ht="18.75" customHeight="1">
      <c r="A42" s="13" t="s">
        <v>72</v>
      </c>
      <c r="B42" s="33"/>
      <c r="C42" s="34"/>
      <c r="D42" s="34">
        <f t="shared" si="1"/>
        <v>0</v>
      </c>
      <c r="E42" s="34">
        <f t="shared" si="2"/>
        <v>0</v>
      </c>
      <c r="F42" s="34">
        <f t="shared" si="3"/>
        <v>0</v>
      </c>
      <c r="G42" s="35">
        <f t="shared" si="4"/>
        <v>0</v>
      </c>
      <c r="H42" s="30"/>
      <c r="I42" s="36">
        <f t="shared" si="5"/>
        <v>0</v>
      </c>
      <c r="J42" s="34">
        <f t="shared" si="6"/>
        <v>0</v>
      </c>
      <c r="K42" s="72">
        <f t="shared" si="7"/>
        <v>0</v>
      </c>
      <c r="L42" s="35">
        <f t="shared" si="8"/>
        <v>0</v>
      </c>
      <c r="M42" s="68">
        <f t="shared" si="9"/>
        <v>0</v>
      </c>
    </row>
    <row r="43" spans="1:13" s="8" customFormat="1" ht="18.75" customHeight="1">
      <c r="A43" s="13" t="s">
        <v>73</v>
      </c>
      <c r="B43" s="33"/>
      <c r="C43" s="34"/>
      <c r="D43" s="34">
        <f t="shared" si="1"/>
        <v>0</v>
      </c>
      <c r="E43" s="34">
        <f t="shared" si="2"/>
        <v>0</v>
      </c>
      <c r="F43" s="34">
        <f t="shared" si="3"/>
        <v>0</v>
      </c>
      <c r="G43" s="35">
        <f t="shared" si="4"/>
        <v>0</v>
      </c>
      <c r="H43" s="30"/>
      <c r="I43" s="36">
        <f t="shared" si="5"/>
        <v>0</v>
      </c>
      <c r="J43" s="34">
        <f t="shared" si="6"/>
        <v>0</v>
      </c>
      <c r="K43" s="72">
        <f t="shared" si="7"/>
        <v>0</v>
      </c>
      <c r="L43" s="35">
        <f t="shared" si="8"/>
        <v>0</v>
      </c>
      <c r="M43" s="68">
        <f t="shared" si="9"/>
        <v>0</v>
      </c>
    </row>
    <row r="44" spans="1:13" s="8" customFormat="1" ht="18.75" customHeight="1">
      <c r="A44" s="13" t="s">
        <v>74</v>
      </c>
      <c r="B44" s="33"/>
      <c r="C44" s="34"/>
      <c r="D44" s="34">
        <f t="shared" si="1"/>
        <v>0</v>
      </c>
      <c r="E44" s="34">
        <f t="shared" si="2"/>
        <v>0</v>
      </c>
      <c r="F44" s="34">
        <f t="shared" si="3"/>
        <v>0</v>
      </c>
      <c r="G44" s="35">
        <f t="shared" si="4"/>
        <v>0</v>
      </c>
      <c r="H44" s="30"/>
      <c r="I44" s="36">
        <f t="shared" si="5"/>
        <v>0</v>
      </c>
      <c r="J44" s="34">
        <f t="shared" si="6"/>
        <v>0</v>
      </c>
      <c r="K44" s="72">
        <f t="shared" si="7"/>
        <v>0</v>
      </c>
      <c r="L44" s="35">
        <f t="shared" si="8"/>
        <v>0</v>
      </c>
      <c r="M44" s="68">
        <f t="shared" si="9"/>
        <v>0</v>
      </c>
    </row>
    <row r="45" spans="1:13" s="8" customFormat="1" ht="18.75" customHeight="1">
      <c r="A45" s="13" t="s">
        <v>75</v>
      </c>
      <c r="B45" s="33"/>
      <c r="C45" s="34"/>
      <c r="D45" s="34">
        <f t="shared" si="1"/>
        <v>0</v>
      </c>
      <c r="E45" s="34">
        <f t="shared" si="2"/>
        <v>0</v>
      </c>
      <c r="F45" s="34">
        <f t="shared" si="3"/>
        <v>0</v>
      </c>
      <c r="G45" s="35">
        <f t="shared" si="4"/>
        <v>0</v>
      </c>
      <c r="H45" s="30"/>
      <c r="I45" s="36">
        <f t="shared" si="5"/>
        <v>0</v>
      </c>
      <c r="J45" s="34">
        <f t="shared" si="6"/>
        <v>0</v>
      </c>
      <c r="K45" s="72">
        <f t="shared" si="7"/>
        <v>0</v>
      </c>
      <c r="L45" s="35">
        <f t="shared" si="8"/>
        <v>0</v>
      </c>
      <c r="M45" s="68">
        <f t="shared" si="9"/>
        <v>0</v>
      </c>
    </row>
    <row r="46" spans="1:13" s="8" customFormat="1" ht="18.75" customHeight="1">
      <c r="A46" s="13" t="s">
        <v>76</v>
      </c>
      <c r="B46" s="33"/>
      <c r="C46" s="34"/>
      <c r="D46" s="34">
        <f t="shared" si="1"/>
        <v>0</v>
      </c>
      <c r="E46" s="34">
        <f t="shared" si="2"/>
        <v>0</v>
      </c>
      <c r="F46" s="34">
        <f t="shared" si="3"/>
        <v>0</v>
      </c>
      <c r="G46" s="35">
        <f t="shared" si="4"/>
        <v>0</v>
      </c>
      <c r="H46" s="30"/>
      <c r="I46" s="36">
        <f t="shared" si="5"/>
        <v>0</v>
      </c>
      <c r="J46" s="34">
        <f t="shared" si="6"/>
        <v>0</v>
      </c>
      <c r="K46" s="72">
        <f t="shared" si="7"/>
        <v>0</v>
      </c>
      <c r="L46" s="35">
        <f t="shared" si="8"/>
        <v>0</v>
      </c>
      <c r="M46" s="68">
        <f t="shared" si="9"/>
        <v>0</v>
      </c>
    </row>
    <row r="47" spans="1:13" s="8" customFormat="1" ht="18.75" customHeight="1">
      <c r="A47" s="13" t="s">
        <v>77</v>
      </c>
      <c r="B47" s="33"/>
      <c r="C47" s="34"/>
      <c r="D47" s="34">
        <f t="shared" si="1"/>
        <v>0</v>
      </c>
      <c r="E47" s="34">
        <f t="shared" si="2"/>
        <v>0</v>
      </c>
      <c r="F47" s="34">
        <f t="shared" si="3"/>
        <v>0</v>
      </c>
      <c r="G47" s="35">
        <f t="shared" si="4"/>
        <v>0</v>
      </c>
      <c r="H47" s="30"/>
      <c r="I47" s="36">
        <f t="shared" si="5"/>
        <v>0</v>
      </c>
      <c r="J47" s="34">
        <f t="shared" si="6"/>
        <v>0</v>
      </c>
      <c r="K47" s="72">
        <f t="shared" si="7"/>
        <v>0</v>
      </c>
      <c r="L47" s="35">
        <f t="shared" si="8"/>
        <v>0</v>
      </c>
      <c r="M47" s="68">
        <f t="shared" si="9"/>
        <v>0</v>
      </c>
    </row>
    <row r="48" spans="1:13" s="8" customFormat="1" ht="18.75" customHeight="1">
      <c r="A48" s="13" t="s">
        <v>78</v>
      </c>
      <c r="B48" s="33"/>
      <c r="C48" s="34"/>
      <c r="D48" s="34">
        <f t="shared" si="1"/>
        <v>0</v>
      </c>
      <c r="E48" s="34">
        <f t="shared" si="2"/>
        <v>0</v>
      </c>
      <c r="F48" s="34">
        <f t="shared" si="3"/>
        <v>0</v>
      </c>
      <c r="G48" s="35">
        <f t="shared" si="4"/>
        <v>0</v>
      </c>
      <c r="H48" s="30"/>
      <c r="I48" s="36">
        <f t="shared" si="5"/>
        <v>0</v>
      </c>
      <c r="J48" s="34">
        <f t="shared" si="6"/>
        <v>0</v>
      </c>
      <c r="K48" s="72">
        <f t="shared" si="7"/>
        <v>0</v>
      </c>
      <c r="L48" s="35">
        <f t="shared" si="8"/>
        <v>0</v>
      </c>
      <c r="M48" s="68">
        <f t="shared" si="9"/>
        <v>0</v>
      </c>
    </row>
    <row r="49" spans="1:13" s="8" customFormat="1" ht="18.75" customHeight="1">
      <c r="A49" s="13" t="s">
        <v>79</v>
      </c>
      <c r="B49" s="33"/>
      <c r="C49" s="34"/>
      <c r="D49" s="34">
        <f t="shared" si="1"/>
        <v>0</v>
      </c>
      <c r="E49" s="34">
        <f t="shared" si="2"/>
        <v>0</v>
      </c>
      <c r="F49" s="34">
        <f t="shared" si="3"/>
        <v>0</v>
      </c>
      <c r="G49" s="35">
        <f t="shared" si="4"/>
        <v>0</v>
      </c>
      <c r="H49" s="30"/>
      <c r="I49" s="36">
        <f t="shared" si="5"/>
        <v>0</v>
      </c>
      <c r="J49" s="34">
        <f t="shared" si="6"/>
        <v>0</v>
      </c>
      <c r="K49" s="72">
        <f t="shared" si="7"/>
        <v>0</v>
      </c>
      <c r="L49" s="35">
        <f t="shared" si="8"/>
        <v>0</v>
      </c>
      <c r="M49" s="68">
        <f t="shared" si="9"/>
        <v>0</v>
      </c>
    </row>
    <row r="50" spans="1:13" s="8" customFormat="1" ht="18.75" customHeight="1">
      <c r="A50" s="13" t="s">
        <v>80</v>
      </c>
      <c r="B50" s="33"/>
      <c r="C50" s="34"/>
      <c r="D50" s="34">
        <f t="shared" si="1"/>
        <v>0</v>
      </c>
      <c r="E50" s="34">
        <f t="shared" si="2"/>
        <v>0</v>
      </c>
      <c r="F50" s="34">
        <f t="shared" si="3"/>
        <v>0</v>
      </c>
      <c r="G50" s="35">
        <f t="shared" si="4"/>
        <v>0</v>
      </c>
      <c r="H50" s="30"/>
      <c r="I50" s="36">
        <f t="shared" si="5"/>
        <v>0</v>
      </c>
      <c r="J50" s="34">
        <f t="shared" si="6"/>
        <v>0</v>
      </c>
      <c r="K50" s="72">
        <f t="shared" si="7"/>
        <v>0</v>
      </c>
      <c r="L50" s="35">
        <f t="shared" si="8"/>
        <v>0</v>
      </c>
      <c r="M50" s="68">
        <f t="shared" si="9"/>
        <v>0</v>
      </c>
    </row>
    <row r="51" spans="1:13" s="8" customFormat="1" ht="18.75" customHeight="1">
      <c r="A51" s="13" t="s">
        <v>81</v>
      </c>
      <c r="B51" s="33"/>
      <c r="C51" s="34"/>
      <c r="D51" s="34">
        <f t="shared" si="1"/>
        <v>0</v>
      </c>
      <c r="E51" s="34">
        <f t="shared" si="2"/>
        <v>0</v>
      </c>
      <c r="F51" s="34">
        <f t="shared" si="3"/>
        <v>0</v>
      </c>
      <c r="G51" s="35">
        <f t="shared" si="4"/>
        <v>0</v>
      </c>
      <c r="H51" s="30"/>
      <c r="I51" s="36">
        <f t="shared" si="5"/>
        <v>0</v>
      </c>
      <c r="J51" s="34">
        <f t="shared" si="6"/>
        <v>0</v>
      </c>
      <c r="K51" s="72">
        <f t="shared" si="7"/>
        <v>0</v>
      </c>
      <c r="L51" s="35">
        <f t="shared" si="8"/>
        <v>0</v>
      </c>
      <c r="M51" s="68">
        <f t="shared" si="9"/>
        <v>0</v>
      </c>
    </row>
    <row r="52" spans="1:13" s="8" customFormat="1" ht="18.75" customHeight="1">
      <c r="A52" s="13" t="s">
        <v>82</v>
      </c>
      <c r="B52" s="33"/>
      <c r="C52" s="34"/>
      <c r="D52" s="34">
        <f t="shared" si="1"/>
        <v>0</v>
      </c>
      <c r="E52" s="34">
        <f t="shared" si="2"/>
        <v>0</v>
      </c>
      <c r="F52" s="34">
        <f t="shared" si="3"/>
        <v>0</v>
      </c>
      <c r="G52" s="35">
        <f t="shared" si="4"/>
        <v>0</v>
      </c>
      <c r="H52" s="30"/>
      <c r="I52" s="36">
        <f t="shared" si="5"/>
        <v>0</v>
      </c>
      <c r="J52" s="34">
        <f t="shared" si="6"/>
        <v>0</v>
      </c>
      <c r="K52" s="72">
        <f t="shared" si="7"/>
        <v>0</v>
      </c>
      <c r="L52" s="35">
        <f t="shared" si="8"/>
        <v>0</v>
      </c>
      <c r="M52" s="68">
        <f t="shared" si="9"/>
        <v>0</v>
      </c>
    </row>
    <row r="53" spans="1:13" s="8" customFormat="1" ht="18.75" customHeight="1">
      <c r="A53" s="13" t="s">
        <v>83</v>
      </c>
      <c r="B53" s="33"/>
      <c r="C53" s="34"/>
      <c r="D53" s="34">
        <f t="shared" si="1"/>
        <v>0</v>
      </c>
      <c r="E53" s="34">
        <f t="shared" si="2"/>
        <v>0</v>
      </c>
      <c r="F53" s="34">
        <f t="shared" si="3"/>
        <v>0</v>
      </c>
      <c r="G53" s="35">
        <f t="shared" si="4"/>
        <v>0</v>
      </c>
      <c r="H53" s="30"/>
      <c r="I53" s="36">
        <f t="shared" si="5"/>
        <v>0</v>
      </c>
      <c r="J53" s="34">
        <f t="shared" si="6"/>
        <v>0</v>
      </c>
      <c r="K53" s="72">
        <f t="shared" si="7"/>
        <v>0</v>
      </c>
      <c r="L53" s="35">
        <f t="shared" si="8"/>
        <v>0</v>
      </c>
      <c r="M53" s="68">
        <f t="shared" si="9"/>
        <v>0</v>
      </c>
    </row>
    <row r="54" spans="1:13" s="8" customFormat="1" ht="18.75" customHeight="1">
      <c r="A54" s="13" t="s">
        <v>84</v>
      </c>
      <c r="B54" s="33"/>
      <c r="C54" s="34"/>
      <c r="D54" s="34">
        <f t="shared" si="1"/>
        <v>0</v>
      </c>
      <c r="E54" s="34">
        <f t="shared" si="2"/>
        <v>0</v>
      </c>
      <c r="F54" s="34">
        <f t="shared" si="3"/>
        <v>0</v>
      </c>
      <c r="G54" s="35">
        <f t="shared" si="4"/>
        <v>0</v>
      </c>
      <c r="H54" s="30"/>
      <c r="I54" s="36">
        <f t="shared" si="5"/>
        <v>0</v>
      </c>
      <c r="J54" s="34">
        <f t="shared" si="6"/>
        <v>0</v>
      </c>
      <c r="K54" s="72">
        <f t="shared" si="7"/>
        <v>0</v>
      </c>
      <c r="L54" s="35">
        <f t="shared" si="8"/>
        <v>0</v>
      </c>
      <c r="M54" s="68">
        <f t="shared" si="9"/>
        <v>0</v>
      </c>
    </row>
    <row r="55" spans="1:13" s="8" customFormat="1" ht="18.75" customHeight="1">
      <c r="A55" s="13" t="s">
        <v>85</v>
      </c>
      <c r="B55" s="33"/>
      <c r="C55" s="34"/>
      <c r="D55" s="34">
        <f t="shared" si="1"/>
        <v>0</v>
      </c>
      <c r="E55" s="34">
        <f t="shared" si="2"/>
        <v>0</v>
      </c>
      <c r="F55" s="34">
        <f t="shared" si="3"/>
        <v>0</v>
      </c>
      <c r="G55" s="35">
        <f t="shared" si="4"/>
        <v>0</v>
      </c>
      <c r="H55" s="30"/>
      <c r="I55" s="36">
        <f t="shared" si="5"/>
        <v>0</v>
      </c>
      <c r="J55" s="34">
        <f t="shared" si="6"/>
        <v>0</v>
      </c>
      <c r="K55" s="72">
        <f t="shared" si="7"/>
        <v>0</v>
      </c>
      <c r="L55" s="35">
        <f t="shared" si="8"/>
        <v>0</v>
      </c>
      <c r="M55" s="68">
        <f t="shared" si="9"/>
        <v>0</v>
      </c>
    </row>
    <row r="56" spans="1:13" s="8" customFormat="1" ht="18.75" customHeight="1">
      <c r="A56" s="13" t="s">
        <v>86</v>
      </c>
      <c r="B56" s="33"/>
      <c r="C56" s="34"/>
      <c r="D56" s="34">
        <f t="shared" si="1"/>
        <v>0</v>
      </c>
      <c r="E56" s="34">
        <f t="shared" si="2"/>
        <v>0</v>
      </c>
      <c r="F56" s="34">
        <f t="shared" si="3"/>
        <v>0</v>
      </c>
      <c r="G56" s="35">
        <f t="shared" si="4"/>
        <v>0</v>
      </c>
      <c r="H56" s="30"/>
      <c r="I56" s="36">
        <f t="shared" si="5"/>
        <v>0</v>
      </c>
      <c r="J56" s="34">
        <f t="shared" si="6"/>
        <v>0</v>
      </c>
      <c r="K56" s="72">
        <f t="shared" si="7"/>
        <v>0</v>
      </c>
      <c r="L56" s="35">
        <f t="shared" si="8"/>
        <v>0</v>
      </c>
      <c r="M56" s="68">
        <f t="shared" si="9"/>
        <v>0</v>
      </c>
    </row>
    <row r="57" spans="1:13" s="8" customFormat="1" ht="18.75" customHeight="1">
      <c r="A57" s="13" t="s">
        <v>87</v>
      </c>
      <c r="B57" s="33"/>
      <c r="C57" s="34"/>
      <c r="D57" s="34">
        <f t="shared" si="1"/>
        <v>0</v>
      </c>
      <c r="E57" s="34">
        <f t="shared" si="2"/>
        <v>0</v>
      </c>
      <c r="F57" s="34">
        <f t="shared" si="3"/>
        <v>0</v>
      </c>
      <c r="G57" s="35">
        <f t="shared" si="4"/>
        <v>0</v>
      </c>
      <c r="H57" s="30"/>
      <c r="I57" s="36">
        <f t="shared" si="5"/>
        <v>0</v>
      </c>
      <c r="J57" s="34">
        <f t="shared" si="6"/>
        <v>0</v>
      </c>
      <c r="K57" s="72">
        <f t="shared" si="7"/>
        <v>0</v>
      </c>
      <c r="L57" s="35">
        <f t="shared" si="8"/>
        <v>0</v>
      </c>
      <c r="M57" s="68">
        <f t="shared" si="9"/>
        <v>0</v>
      </c>
    </row>
    <row r="58" spans="1:13" s="8" customFormat="1" ht="18.75" customHeight="1">
      <c r="A58" s="13" t="s">
        <v>88</v>
      </c>
      <c r="B58" s="33"/>
      <c r="C58" s="34"/>
      <c r="D58" s="34">
        <f t="shared" si="1"/>
        <v>0</v>
      </c>
      <c r="E58" s="34">
        <f t="shared" si="2"/>
        <v>0</v>
      </c>
      <c r="F58" s="34">
        <f t="shared" si="3"/>
        <v>0</v>
      </c>
      <c r="G58" s="35">
        <f t="shared" si="4"/>
        <v>0</v>
      </c>
      <c r="H58" s="30"/>
      <c r="I58" s="36">
        <f t="shared" si="5"/>
        <v>0</v>
      </c>
      <c r="J58" s="34">
        <f t="shared" si="6"/>
        <v>0</v>
      </c>
      <c r="K58" s="72">
        <f t="shared" si="7"/>
        <v>0</v>
      </c>
      <c r="L58" s="35">
        <f t="shared" si="8"/>
        <v>0</v>
      </c>
      <c r="M58" s="68">
        <f t="shared" si="9"/>
        <v>0</v>
      </c>
    </row>
    <row r="59" spans="1:13" s="8" customFormat="1" ht="18.75" customHeight="1">
      <c r="A59" s="13" t="s">
        <v>89</v>
      </c>
      <c r="B59" s="33"/>
      <c r="C59" s="34"/>
      <c r="D59" s="34">
        <f t="shared" si="1"/>
        <v>0</v>
      </c>
      <c r="E59" s="34">
        <f t="shared" si="2"/>
        <v>0</v>
      </c>
      <c r="F59" s="34">
        <f t="shared" si="3"/>
        <v>0</v>
      </c>
      <c r="G59" s="35">
        <f t="shared" si="4"/>
        <v>0</v>
      </c>
      <c r="H59" s="30"/>
      <c r="I59" s="36">
        <f t="shared" si="5"/>
        <v>0</v>
      </c>
      <c r="J59" s="34">
        <f t="shared" si="6"/>
        <v>0</v>
      </c>
      <c r="K59" s="72">
        <f t="shared" si="7"/>
        <v>0</v>
      </c>
      <c r="L59" s="35">
        <f t="shared" si="8"/>
        <v>0</v>
      </c>
      <c r="M59" s="68">
        <f t="shared" si="9"/>
        <v>0</v>
      </c>
    </row>
    <row r="60" spans="1:13" s="8" customFormat="1" ht="18.75" customHeight="1">
      <c r="A60" s="13" t="s">
        <v>90</v>
      </c>
      <c r="B60" s="33"/>
      <c r="C60" s="34"/>
      <c r="D60" s="34">
        <f t="shared" si="1"/>
        <v>0</v>
      </c>
      <c r="E60" s="34">
        <f t="shared" si="2"/>
        <v>0</v>
      </c>
      <c r="F60" s="34">
        <f t="shared" si="3"/>
        <v>0</v>
      </c>
      <c r="G60" s="35">
        <f t="shared" si="4"/>
        <v>0</v>
      </c>
      <c r="H60" s="30"/>
      <c r="I60" s="36">
        <f t="shared" si="5"/>
        <v>0</v>
      </c>
      <c r="J60" s="34">
        <f t="shared" si="6"/>
        <v>0</v>
      </c>
      <c r="K60" s="72">
        <f t="shared" si="7"/>
        <v>0</v>
      </c>
      <c r="L60" s="35">
        <f t="shared" si="8"/>
        <v>0</v>
      </c>
      <c r="M60" s="68">
        <f t="shared" si="9"/>
        <v>0</v>
      </c>
    </row>
    <row r="61" spans="1:13" s="8" customFormat="1" ht="18.75" customHeight="1">
      <c r="A61" s="13" t="s">
        <v>91</v>
      </c>
      <c r="B61" s="33"/>
      <c r="C61" s="34"/>
      <c r="D61" s="34">
        <f t="shared" si="1"/>
        <v>0</v>
      </c>
      <c r="E61" s="34">
        <f t="shared" si="2"/>
        <v>0</v>
      </c>
      <c r="F61" s="34">
        <f t="shared" si="3"/>
        <v>0</v>
      </c>
      <c r="G61" s="35">
        <f t="shared" si="4"/>
        <v>0</v>
      </c>
      <c r="H61" s="30"/>
      <c r="I61" s="36">
        <f t="shared" si="5"/>
        <v>0</v>
      </c>
      <c r="J61" s="34">
        <f t="shared" si="6"/>
        <v>0</v>
      </c>
      <c r="K61" s="72">
        <f t="shared" si="7"/>
        <v>0</v>
      </c>
      <c r="L61" s="35">
        <f t="shared" si="8"/>
        <v>0</v>
      </c>
      <c r="M61" s="68">
        <f t="shared" si="9"/>
        <v>0</v>
      </c>
    </row>
    <row r="62" spans="1:13" s="8" customFormat="1" ht="18.75" customHeight="1">
      <c r="A62" s="13" t="s">
        <v>92</v>
      </c>
      <c r="B62" s="33"/>
      <c r="C62" s="34"/>
      <c r="D62" s="34">
        <f t="shared" si="1"/>
        <v>0</v>
      </c>
      <c r="E62" s="34">
        <f t="shared" si="2"/>
        <v>0</v>
      </c>
      <c r="F62" s="34">
        <f t="shared" si="3"/>
        <v>0</v>
      </c>
      <c r="G62" s="35">
        <f t="shared" si="4"/>
        <v>0</v>
      </c>
      <c r="H62" s="30"/>
      <c r="I62" s="36">
        <f t="shared" si="5"/>
        <v>0</v>
      </c>
      <c r="J62" s="34">
        <f t="shared" si="6"/>
        <v>0</v>
      </c>
      <c r="K62" s="72">
        <f t="shared" si="7"/>
        <v>0</v>
      </c>
      <c r="L62" s="35">
        <f t="shared" si="8"/>
        <v>0</v>
      </c>
      <c r="M62" s="68">
        <f t="shared" si="9"/>
        <v>0</v>
      </c>
    </row>
    <row r="63" spans="1:13" s="8" customFormat="1" ht="18.75" customHeight="1">
      <c r="A63" s="13" t="s">
        <v>93</v>
      </c>
      <c r="B63" s="33"/>
      <c r="C63" s="34"/>
      <c r="D63" s="34">
        <f t="shared" si="1"/>
        <v>0</v>
      </c>
      <c r="E63" s="34">
        <f t="shared" si="2"/>
        <v>0</v>
      </c>
      <c r="F63" s="34">
        <f t="shared" si="3"/>
        <v>0</v>
      </c>
      <c r="G63" s="35">
        <f t="shared" si="4"/>
        <v>0</v>
      </c>
      <c r="H63" s="30"/>
      <c r="I63" s="36">
        <f t="shared" si="5"/>
        <v>0</v>
      </c>
      <c r="J63" s="34">
        <f t="shared" si="6"/>
        <v>0</v>
      </c>
      <c r="K63" s="72">
        <f t="shared" si="7"/>
        <v>0</v>
      </c>
      <c r="L63" s="35">
        <f t="shared" si="8"/>
        <v>0</v>
      </c>
      <c r="M63" s="68">
        <f t="shared" si="9"/>
        <v>0</v>
      </c>
    </row>
    <row r="64" spans="1:13" s="8" customFormat="1" ht="18.75" customHeight="1">
      <c r="A64" s="13" t="s">
        <v>94</v>
      </c>
      <c r="B64" s="33"/>
      <c r="C64" s="34"/>
      <c r="D64" s="34">
        <f t="shared" si="1"/>
        <v>0</v>
      </c>
      <c r="E64" s="34">
        <f t="shared" si="2"/>
        <v>0</v>
      </c>
      <c r="F64" s="34">
        <f t="shared" si="3"/>
        <v>0</v>
      </c>
      <c r="G64" s="35">
        <f t="shared" si="4"/>
        <v>0</v>
      </c>
      <c r="H64" s="30"/>
      <c r="I64" s="36">
        <f t="shared" si="5"/>
        <v>0</v>
      </c>
      <c r="J64" s="34">
        <f t="shared" si="6"/>
        <v>0</v>
      </c>
      <c r="K64" s="72">
        <f t="shared" si="7"/>
        <v>0</v>
      </c>
      <c r="L64" s="35">
        <f t="shared" si="8"/>
        <v>0</v>
      </c>
      <c r="M64" s="68">
        <f t="shared" si="9"/>
        <v>0</v>
      </c>
    </row>
    <row r="65" spans="1:13" s="8" customFormat="1" ht="18.75" customHeight="1">
      <c r="A65" s="13" t="s">
        <v>95</v>
      </c>
      <c r="B65" s="33"/>
      <c r="C65" s="34"/>
      <c r="D65" s="34">
        <f t="shared" si="1"/>
        <v>0</v>
      </c>
      <c r="E65" s="34">
        <f t="shared" si="2"/>
        <v>0</v>
      </c>
      <c r="F65" s="34">
        <f t="shared" si="3"/>
        <v>0</v>
      </c>
      <c r="G65" s="35">
        <f t="shared" si="4"/>
        <v>0</v>
      </c>
      <c r="H65" s="30"/>
      <c r="I65" s="36">
        <f t="shared" si="5"/>
        <v>0</v>
      </c>
      <c r="J65" s="34">
        <f t="shared" si="6"/>
        <v>0</v>
      </c>
      <c r="K65" s="72">
        <f t="shared" si="7"/>
        <v>0</v>
      </c>
      <c r="L65" s="35">
        <f t="shared" si="8"/>
        <v>0</v>
      </c>
      <c r="M65" s="68">
        <f t="shared" si="9"/>
        <v>0</v>
      </c>
    </row>
    <row r="66" spans="1:13" s="8" customFormat="1" ht="18.75" customHeight="1">
      <c r="A66" s="13" t="s">
        <v>96</v>
      </c>
      <c r="B66" s="33"/>
      <c r="C66" s="34"/>
      <c r="D66" s="34">
        <f t="shared" si="1"/>
        <v>0</v>
      </c>
      <c r="E66" s="34">
        <f t="shared" si="2"/>
        <v>0</v>
      </c>
      <c r="F66" s="34">
        <f t="shared" si="3"/>
        <v>0</v>
      </c>
      <c r="G66" s="35">
        <f t="shared" si="4"/>
        <v>0</v>
      </c>
      <c r="H66" s="30"/>
      <c r="I66" s="36">
        <f t="shared" si="5"/>
        <v>0</v>
      </c>
      <c r="J66" s="34">
        <f t="shared" si="6"/>
        <v>0</v>
      </c>
      <c r="K66" s="72">
        <f t="shared" si="7"/>
        <v>0</v>
      </c>
      <c r="L66" s="35">
        <f t="shared" si="8"/>
        <v>0</v>
      </c>
      <c r="M66" s="68">
        <f t="shared" si="9"/>
        <v>0</v>
      </c>
    </row>
    <row r="67" spans="1:13" s="8" customFormat="1" ht="18.75" customHeight="1">
      <c r="A67" s="13" t="s">
        <v>97</v>
      </c>
      <c r="B67" s="33"/>
      <c r="C67" s="34"/>
      <c r="D67" s="34">
        <f t="shared" si="1"/>
        <v>0</v>
      </c>
      <c r="E67" s="34">
        <f t="shared" si="2"/>
        <v>0</v>
      </c>
      <c r="F67" s="34">
        <f t="shared" si="3"/>
        <v>0</v>
      </c>
      <c r="G67" s="35">
        <f t="shared" si="4"/>
        <v>0</v>
      </c>
      <c r="H67" s="30"/>
      <c r="I67" s="36">
        <f t="shared" si="5"/>
        <v>0</v>
      </c>
      <c r="J67" s="34">
        <f t="shared" si="6"/>
        <v>0</v>
      </c>
      <c r="K67" s="72">
        <f t="shared" si="7"/>
        <v>0</v>
      </c>
      <c r="L67" s="35">
        <f t="shared" si="8"/>
        <v>0</v>
      </c>
      <c r="M67" s="68">
        <f t="shared" si="9"/>
        <v>0</v>
      </c>
    </row>
    <row r="68" spans="1:13" s="8" customFormat="1" ht="18.75" customHeight="1">
      <c r="A68" s="14" t="s">
        <v>98</v>
      </c>
      <c r="B68" s="45"/>
      <c r="C68" s="46"/>
      <c r="D68" s="46">
        <f t="shared" si="1"/>
        <v>0</v>
      </c>
      <c r="E68" s="46">
        <f t="shared" si="2"/>
        <v>0</v>
      </c>
      <c r="F68" s="46">
        <f t="shared" si="3"/>
        <v>0</v>
      </c>
      <c r="G68" s="47">
        <f t="shared" si="4"/>
        <v>0</v>
      </c>
      <c r="H68" s="31"/>
      <c r="I68" s="48">
        <f t="shared" si="5"/>
        <v>0</v>
      </c>
      <c r="J68" s="46">
        <f t="shared" si="6"/>
        <v>0</v>
      </c>
      <c r="K68" s="73">
        <f t="shared" si="7"/>
        <v>0</v>
      </c>
      <c r="L68" s="47">
        <f t="shared" si="8"/>
        <v>0</v>
      </c>
      <c r="M68" s="69">
        <f t="shared" si="9"/>
        <v>0</v>
      </c>
    </row>
    <row r="70" spans="9:12" ht="12.75">
      <c r="I70" s="49" t="s">
        <v>45</v>
      </c>
      <c r="J70" s="82">
        <f>+$D$6</f>
        <v>0</v>
      </c>
      <c r="L70" s="82">
        <f>+$D$7</f>
        <v>0</v>
      </c>
    </row>
    <row r="71" ht="12.75">
      <c r="I71" s="49" t="s">
        <v>49</v>
      </c>
    </row>
    <row r="72" ht="12.75">
      <c r="I72" s="49" t="s">
        <v>50</v>
      </c>
    </row>
    <row r="73" ht="12.75">
      <c r="I73" s="81" t="s">
        <v>106</v>
      </c>
    </row>
  </sheetData>
  <mergeCells count="4">
    <mergeCell ref="I10:M10"/>
    <mergeCell ref="K11:L11"/>
    <mergeCell ref="B10:G10"/>
    <mergeCell ref="I11:J11"/>
  </mergeCells>
  <printOptions horizontalCentered="1"/>
  <pageMargins left="0.25" right="0.25" top="0.5" bottom="0.25" header="0" footer="0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75" zoomScaleNormal="75" workbookViewId="0" topLeftCell="A1">
      <pane xSplit="1" ySplit="18" topLeftCell="B19" activePane="bottomRight" state="frozen"/>
      <selection pane="topLeft" activeCell="G6" sqref="G6"/>
      <selection pane="topRight" activeCell="G6" sqref="G6"/>
      <selection pane="bottomLeft" activeCell="G6" sqref="G6"/>
      <selection pane="bottomRight" activeCell="E12" sqref="E12"/>
    </sheetView>
  </sheetViews>
  <sheetFormatPr defaultColWidth="9.140625" defaultRowHeight="12.75"/>
  <cols>
    <col min="1" max="1" width="23.00390625" style="4" customWidth="1"/>
    <col min="2" max="2" width="15.140625" style="0" customWidth="1"/>
    <col min="3" max="3" width="15.140625" style="0" bestFit="1" customWidth="1"/>
    <col min="4" max="4" width="14.8515625" style="0" bestFit="1" customWidth="1"/>
    <col min="5" max="5" width="17.00390625" style="0" customWidth="1"/>
    <col min="6" max="6" width="15.7109375" style="0" bestFit="1" customWidth="1"/>
    <col min="7" max="7" width="14.28125" style="0" bestFit="1" customWidth="1"/>
    <col min="8" max="8" width="4.00390625" style="0" customWidth="1"/>
    <col min="9" max="9" width="19.8515625" style="0" customWidth="1"/>
    <col min="10" max="10" width="16.57421875" style="0" bestFit="1" customWidth="1"/>
    <col min="11" max="11" width="17.7109375" style="0" bestFit="1" customWidth="1"/>
    <col min="12" max="12" width="16.28125" style="0" bestFit="1" customWidth="1"/>
    <col min="13" max="13" width="13.421875" style="0" bestFit="1" customWidth="1"/>
  </cols>
  <sheetData>
    <row r="1" spans="1:9" ht="18">
      <c r="A1" s="2" t="s">
        <v>44</v>
      </c>
      <c r="I1" s="80" t="s">
        <v>99</v>
      </c>
    </row>
    <row r="2" ht="18">
      <c r="A2" s="1" t="s">
        <v>47</v>
      </c>
    </row>
    <row r="3" spans="1:9" ht="18">
      <c r="A3" s="1" t="s">
        <v>3</v>
      </c>
      <c r="I3" s="79" t="s">
        <v>100</v>
      </c>
    </row>
    <row r="4" ht="7.5" customHeight="1"/>
    <row r="5" spans="1:6" ht="16.5" customHeight="1">
      <c r="A5" s="74" t="s">
        <v>58</v>
      </c>
      <c r="D5" s="92">
        <f>+D6+D7</f>
        <v>0</v>
      </c>
      <c r="E5" s="50" t="s">
        <v>48</v>
      </c>
      <c r="F5" s="50"/>
    </row>
    <row r="6" spans="1:6" ht="16.5" customHeight="1">
      <c r="A6" s="75" t="s">
        <v>56</v>
      </c>
      <c r="D6" s="91"/>
      <c r="E6" s="50" t="s">
        <v>48</v>
      </c>
      <c r="F6" s="50"/>
    </row>
    <row r="7" spans="1:6" ht="16.5" customHeight="1">
      <c r="A7" s="75" t="s">
        <v>57</v>
      </c>
      <c r="D7" s="91"/>
      <c r="E7" s="50" t="s">
        <v>48</v>
      </c>
      <c r="F7" s="50"/>
    </row>
    <row r="8" spans="2:4" ht="12.75">
      <c r="B8" s="3"/>
      <c r="D8" s="15"/>
    </row>
    <row r="9" spans="1:14" ht="15.75">
      <c r="A9" s="51"/>
      <c r="B9" s="16" t="s">
        <v>14</v>
      </c>
      <c r="C9" s="16" t="s">
        <v>15</v>
      </c>
      <c r="D9" s="16" t="s">
        <v>16</v>
      </c>
      <c r="E9" s="16" t="s">
        <v>17</v>
      </c>
      <c r="F9" s="17" t="s">
        <v>18</v>
      </c>
      <c r="G9" s="17" t="s">
        <v>19</v>
      </c>
      <c r="H9" s="18"/>
      <c r="I9" s="17" t="s">
        <v>20</v>
      </c>
      <c r="J9" s="17" t="s">
        <v>21</v>
      </c>
      <c r="K9" s="17" t="s">
        <v>22</v>
      </c>
      <c r="L9" s="17" t="s">
        <v>42</v>
      </c>
      <c r="M9" s="17" t="s">
        <v>103</v>
      </c>
      <c r="N9" s="19"/>
    </row>
    <row r="10" spans="1:13" ht="12.75">
      <c r="A10" s="52"/>
      <c r="B10" s="93" t="s">
        <v>23</v>
      </c>
      <c r="C10" s="94"/>
      <c r="D10" s="94"/>
      <c r="E10" s="94"/>
      <c r="F10" s="94"/>
      <c r="G10" s="95"/>
      <c r="H10" s="20"/>
      <c r="I10" s="93" t="s">
        <v>24</v>
      </c>
      <c r="J10" s="94"/>
      <c r="K10" s="94"/>
      <c r="L10" s="94"/>
      <c r="M10" s="95"/>
    </row>
    <row r="11" spans="1:13" ht="15">
      <c r="A11" s="53"/>
      <c r="B11" s="77"/>
      <c r="C11" s="77"/>
      <c r="D11" s="21"/>
      <c r="E11" s="22"/>
      <c r="F11" s="22"/>
      <c r="G11" s="22"/>
      <c r="H11" s="20"/>
      <c r="I11" s="96" t="s">
        <v>41</v>
      </c>
      <c r="J11" s="95"/>
      <c r="K11" s="96" t="s">
        <v>40</v>
      </c>
      <c r="L11" s="94"/>
      <c r="M11" s="87"/>
    </row>
    <row r="12" spans="1:13" ht="15">
      <c r="A12" s="53"/>
      <c r="B12" s="77" t="s">
        <v>2</v>
      </c>
      <c r="C12" s="77" t="s">
        <v>25</v>
      </c>
      <c r="D12" s="21"/>
      <c r="E12" s="22" t="s">
        <v>25</v>
      </c>
      <c r="F12" s="22" t="s">
        <v>26</v>
      </c>
      <c r="G12" s="22" t="s">
        <v>27</v>
      </c>
      <c r="H12" s="20"/>
      <c r="I12" s="58" t="s">
        <v>54</v>
      </c>
      <c r="J12" s="62"/>
      <c r="K12" s="70" t="s">
        <v>54</v>
      </c>
      <c r="L12" s="56"/>
      <c r="M12" s="88"/>
    </row>
    <row r="13" spans="1:13" ht="12.75">
      <c r="A13" s="52"/>
      <c r="B13" s="77" t="s">
        <v>32</v>
      </c>
      <c r="C13" s="77" t="s">
        <v>28</v>
      </c>
      <c r="D13" s="22" t="s">
        <v>29</v>
      </c>
      <c r="E13" s="22" t="s">
        <v>111</v>
      </c>
      <c r="F13" s="22" t="s">
        <v>102</v>
      </c>
      <c r="G13" s="22" t="s">
        <v>25</v>
      </c>
      <c r="H13" s="20"/>
      <c r="I13" s="24" t="s">
        <v>55</v>
      </c>
      <c r="J13" s="63" t="s">
        <v>1</v>
      </c>
      <c r="K13" s="24" t="s">
        <v>55</v>
      </c>
      <c r="L13" s="61" t="s">
        <v>27</v>
      </c>
      <c r="M13" s="89" t="s">
        <v>2</v>
      </c>
    </row>
    <row r="14" spans="1:13" ht="12.75">
      <c r="A14" s="54"/>
      <c r="B14" s="77" t="s">
        <v>52</v>
      </c>
      <c r="C14" s="77" t="s">
        <v>31</v>
      </c>
      <c r="D14" s="22" t="s">
        <v>32</v>
      </c>
      <c r="E14" s="22" t="s">
        <v>30</v>
      </c>
      <c r="F14" s="22" t="s">
        <v>101</v>
      </c>
      <c r="G14" s="22" t="s">
        <v>33</v>
      </c>
      <c r="H14" s="23"/>
      <c r="I14" s="24" t="s">
        <v>39</v>
      </c>
      <c r="J14" s="64" t="s">
        <v>43</v>
      </c>
      <c r="K14" s="24" t="s">
        <v>34</v>
      </c>
      <c r="L14" s="59" t="s">
        <v>43</v>
      </c>
      <c r="M14" s="89" t="s">
        <v>35</v>
      </c>
    </row>
    <row r="15" spans="1:13" ht="12.75">
      <c r="A15" s="55" t="s">
        <v>51</v>
      </c>
      <c r="B15" s="78" t="s">
        <v>53</v>
      </c>
      <c r="C15" s="78" t="s">
        <v>36</v>
      </c>
      <c r="D15" s="25" t="s">
        <v>37</v>
      </c>
      <c r="E15" s="76" t="s">
        <v>32</v>
      </c>
      <c r="F15" s="76" t="s">
        <v>110</v>
      </c>
      <c r="G15" s="25" t="s">
        <v>104</v>
      </c>
      <c r="H15" s="23"/>
      <c r="I15" s="32" t="s">
        <v>38</v>
      </c>
      <c r="J15" s="65" t="s">
        <v>109</v>
      </c>
      <c r="K15" s="26" t="s">
        <v>105</v>
      </c>
      <c r="L15" s="60" t="s">
        <v>107</v>
      </c>
      <c r="M15" s="90" t="s">
        <v>108</v>
      </c>
    </row>
    <row r="16" spans="1:13" ht="6.75" customHeight="1">
      <c r="A16" s="5"/>
      <c r="B16" s="27"/>
      <c r="C16" s="28"/>
      <c r="D16" s="28"/>
      <c r="E16" s="28"/>
      <c r="F16" s="28"/>
      <c r="G16" s="6"/>
      <c r="H16" s="28"/>
      <c r="I16" s="27"/>
      <c r="J16" s="28"/>
      <c r="K16" s="27"/>
      <c r="L16" s="6"/>
      <c r="M16" s="57"/>
    </row>
    <row r="17" spans="1:13" s="8" customFormat="1" ht="12.75">
      <c r="A17" s="7" t="s">
        <v>2</v>
      </c>
      <c r="B17" s="38">
        <f aca="true" t="shared" si="0" ref="B17:G17">SUM(B19:B68)</f>
        <v>0</v>
      </c>
      <c r="C17" s="39">
        <f t="shared" si="0"/>
        <v>0</v>
      </c>
      <c r="D17" s="39">
        <f t="shared" si="0"/>
        <v>0</v>
      </c>
      <c r="E17" s="39">
        <f t="shared" si="0"/>
        <v>0</v>
      </c>
      <c r="F17" s="39">
        <f t="shared" si="0"/>
        <v>0</v>
      </c>
      <c r="G17" s="40">
        <f t="shared" si="0"/>
        <v>0</v>
      </c>
      <c r="H17" s="29"/>
      <c r="I17" s="37">
        <f>SUM(I19:I68)</f>
        <v>0</v>
      </c>
      <c r="J17" s="39">
        <f>SUM(J19:J68)</f>
        <v>0</v>
      </c>
      <c r="K17" s="71">
        <f>SUM(K19:K68)</f>
        <v>0</v>
      </c>
      <c r="L17" s="40">
        <f>SUM(L19:L68)</f>
        <v>0</v>
      </c>
      <c r="M17" s="66">
        <f>SUM(M19:M68)</f>
        <v>0</v>
      </c>
    </row>
    <row r="18" spans="1:13" s="8" customFormat="1" ht="6.75" customHeight="1">
      <c r="A18" s="7"/>
      <c r="B18" s="9"/>
      <c r="C18" s="10"/>
      <c r="D18" s="10"/>
      <c r="E18" s="10"/>
      <c r="F18" s="10"/>
      <c r="G18" s="11"/>
      <c r="I18" s="9"/>
      <c r="J18" s="10"/>
      <c r="K18" s="9"/>
      <c r="L18" s="11"/>
      <c r="M18" s="67"/>
    </row>
    <row r="19" spans="1:13" s="8" customFormat="1" ht="18.75" customHeight="1">
      <c r="A19" s="12" t="s">
        <v>4</v>
      </c>
      <c r="B19" s="41"/>
      <c r="C19" s="42"/>
      <c r="D19" s="42">
        <f aca="true" t="shared" si="1" ref="D19:D50">ROUND(B19*0.3,0)</f>
        <v>0</v>
      </c>
      <c r="E19" s="42">
        <f>IF(C19-D19&gt;0,C19-D19,0)</f>
        <v>0</v>
      </c>
      <c r="F19" s="42">
        <f aca="true" t="shared" si="2" ref="F19:F50">IF($D$6=0,0,E19)</f>
        <v>0</v>
      </c>
      <c r="G19" s="43">
        <f aca="true" t="shared" si="3" ref="G19:G50">C19-F19</f>
        <v>0</v>
      </c>
      <c r="H19" s="44"/>
      <c r="I19" s="83">
        <f aca="true" t="shared" si="4" ref="I19:I50">IF(F$17=0,0,+F19/F$17)</f>
        <v>0</v>
      </c>
      <c r="J19" s="84">
        <f aca="true" t="shared" si="5" ref="J19:J50">IF($D$6=0,0,ROUND($J$70*I19,0))</f>
        <v>0</v>
      </c>
      <c r="K19" s="83">
        <f aca="true" t="shared" si="6" ref="K19:K50">IF(G$17=0,0,+G19/G$17)</f>
        <v>0</v>
      </c>
      <c r="L19" s="85">
        <f aca="true" t="shared" si="7" ref="L19:L50">IF($D$7=0,0,ROUND($L$70*K19,0))</f>
        <v>0</v>
      </c>
      <c r="M19" s="86">
        <f aca="true" t="shared" si="8" ref="M19:M50">+L19+J19</f>
        <v>0</v>
      </c>
    </row>
    <row r="20" spans="1:13" s="8" customFormat="1" ht="18.75" customHeight="1">
      <c r="A20" s="13" t="s">
        <v>5</v>
      </c>
      <c r="B20" s="33"/>
      <c r="C20" s="34"/>
      <c r="D20" s="34">
        <f t="shared" si="1"/>
        <v>0</v>
      </c>
      <c r="E20" s="34">
        <f aca="true" t="shared" si="9" ref="E20:E68">IF(C20-D20&gt;0,C20-D20,0)</f>
        <v>0</v>
      </c>
      <c r="F20" s="34">
        <f t="shared" si="2"/>
        <v>0</v>
      </c>
      <c r="G20" s="35">
        <f t="shared" si="3"/>
        <v>0</v>
      </c>
      <c r="H20" s="30"/>
      <c r="I20" s="36">
        <f t="shared" si="4"/>
        <v>0</v>
      </c>
      <c r="J20" s="34">
        <f t="shared" si="5"/>
        <v>0</v>
      </c>
      <c r="K20" s="72">
        <f t="shared" si="6"/>
        <v>0</v>
      </c>
      <c r="L20" s="35">
        <f t="shared" si="7"/>
        <v>0</v>
      </c>
      <c r="M20" s="68">
        <f t="shared" si="8"/>
        <v>0</v>
      </c>
    </row>
    <row r="21" spans="1:13" s="8" customFormat="1" ht="18.75" customHeight="1">
      <c r="A21" s="13" t="s">
        <v>6</v>
      </c>
      <c r="B21" s="33"/>
      <c r="C21" s="34"/>
      <c r="D21" s="34">
        <f t="shared" si="1"/>
        <v>0</v>
      </c>
      <c r="E21" s="34">
        <f t="shared" si="9"/>
        <v>0</v>
      </c>
      <c r="F21" s="34">
        <f t="shared" si="2"/>
        <v>0</v>
      </c>
      <c r="G21" s="35">
        <f t="shared" si="3"/>
        <v>0</v>
      </c>
      <c r="H21" s="30"/>
      <c r="I21" s="36">
        <f t="shared" si="4"/>
        <v>0</v>
      </c>
      <c r="J21" s="34">
        <f t="shared" si="5"/>
        <v>0</v>
      </c>
      <c r="K21" s="72">
        <f t="shared" si="6"/>
        <v>0</v>
      </c>
      <c r="L21" s="35">
        <f t="shared" si="7"/>
        <v>0</v>
      </c>
      <c r="M21" s="68">
        <f t="shared" si="8"/>
        <v>0</v>
      </c>
    </row>
    <row r="22" spans="1:13" s="8" customFormat="1" ht="18.75" customHeight="1">
      <c r="A22" s="13" t="s">
        <v>7</v>
      </c>
      <c r="B22" s="33"/>
      <c r="C22" s="34"/>
      <c r="D22" s="34">
        <f t="shared" si="1"/>
        <v>0</v>
      </c>
      <c r="E22" s="34">
        <f t="shared" si="9"/>
        <v>0</v>
      </c>
      <c r="F22" s="34">
        <f t="shared" si="2"/>
        <v>0</v>
      </c>
      <c r="G22" s="35">
        <f t="shared" si="3"/>
        <v>0</v>
      </c>
      <c r="H22" s="30"/>
      <c r="I22" s="36">
        <f t="shared" si="4"/>
        <v>0</v>
      </c>
      <c r="J22" s="34">
        <f t="shared" si="5"/>
        <v>0</v>
      </c>
      <c r="K22" s="72">
        <f t="shared" si="6"/>
        <v>0</v>
      </c>
      <c r="L22" s="35">
        <f t="shared" si="7"/>
        <v>0</v>
      </c>
      <c r="M22" s="68">
        <f t="shared" si="8"/>
        <v>0</v>
      </c>
    </row>
    <row r="23" spans="1:13" s="8" customFormat="1" ht="18.75" customHeight="1">
      <c r="A23" s="13" t="s">
        <v>8</v>
      </c>
      <c r="B23" s="33"/>
      <c r="C23" s="34"/>
      <c r="D23" s="34">
        <f t="shared" si="1"/>
        <v>0</v>
      </c>
      <c r="E23" s="34">
        <f t="shared" si="9"/>
        <v>0</v>
      </c>
      <c r="F23" s="34">
        <f t="shared" si="2"/>
        <v>0</v>
      </c>
      <c r="G23" s="35">
        <f t="shared" si="3"/>
        <v>0</v>
      </c>
      <c r="H23" s="30"/>
      <c r="I23" s="36">
        <f t="shared" si="4"/>
        <v>0</v>
      </c>
      <c r="J23" s="34">
        <f t="shared" si="5"/>
        <v>0</v>
      </c>
      <c r="K23" s="72">
        <f t="shared" si="6"/>
        <v>0</v>
      </c>
      <c r="L23" s="35">
        <f t="shared" si="7"/>
        <v>0</v>
      </c>
      <c r="M23" s="68">
        <f t="shared" si="8"/>
        <v>0</v>
      </c>
    </row>
    <row r="24" spans="1:13" s="8" customFormat="1" ht="18.75" customHeight="1">
      <c r="A24" s="13" t="s">
        <v>9</v>
      </c>
      <c r="B24" s="33"/>
      <c r="C24" s="34"/>
      <c r="D24" s="34">
        <f t="shared" si="1"/>
        <v>0</v>
      </c>
      <c r="E24" s="34">
        <f t="shared" si="9"/>
        <v>0</v>
      </c>
      <c r="F24" s="34">
        <f t="shared" si="2"/>
        <v>0</v>
      </c>
      <c r="G24" s="35">
        <f t="shared" si="3"/>
        <v>0</v>
      </c>
      <c r="H24" s="30"/>
      <c r="I24" s="36">
        <f t="shared" si="4"/>
        <v>0</v>
      </c>
      <c r="J24" s="34">
        <f t="shared" si="5"/>
        <v>0</v>
      </c>
      <c r="K24" s="72">
        <f t="shared" si="6"/>
        <v>0</v>
      </c>
      <c r="L24" s="35">
        <f t="shared" si="7"/>
        <v>0</v>
      </c>
      <c r="M24" s="68">
        <f t="shared" si="8"/>
        <v>0</v>
      </c>
    </row>
    <row r="25" spans="1:13" s="8" customFormat="1" ht="18.75" customHeight="1">
      <c r="A25" s="13" t="s">
        <v>10</v>
      </c>
      <c r="B25" s="33"/>
      <c r="C25" s="34"/>
      <c r="D25" s="34">
        <f t="shared" si="1"/>
        <v>0</v>
      </c>
      <c r="E25" s="34">
        <f t="shared" si="9"/>
        <v>0</v>
      </c>
      <c r="F25" s="34">
        <f t="shared" si="2"/>
        <v>0</v>
      </c>
      <c r="G25" s="35">
        <f t="shared" si="3"/>
        <v>0</v>
      </c>
      <c r="H25" s="30"/>
      <c r="I25" s="36">
        <f t="shared" si="4"/>
        <v>0</v>
      </c>
      <c r="J25" s="34">
        <f t="shared" si="5"/>
        <v>0</v>
      </c>
      <c r="K25" s="72">
        <f t="shared" si="6"/>
        <v>0</v>
      </c>
      <c r="L25" s="35">
        <f t="shared" si="7"/>
        <v>0</v>
      </c>
      <c r="M25" s="68">
        <f t="shared" si="8"/>
        <v>0</v>
      </c>
    </row>
    <row r="26" spans="1:13" s="8" customFormat="1" ht="18.75" customHeight="1">
      <c r="A26" s="13" t="s">
        <v>11</v>
      </c>
      <c r="B26" s="33"/>
      <c r="C26" s="34"/>
      <c r="D26" s="34">
        <f t="shared" si="1"/>
        <v>0</v>
      </c>
      <c r="E26" s="34">
        <f t="shared" si="9"/>
        <v>0</v>
      </c>
      <c r="F26" s="34">
        <f t="shared" si="2"/>
        <v>0</v>
      </c>
      <c r="G26" s="35">
        <f t="shared" si="3"/>
        <v>0</v>
      </c>
      <c r="H26" s="30"/>
      <c r="I26" s="36">
        <f t="shared" si="4"/>
        <v>0</v>
      </c>
      <c r="J26" s="34">
        <f t="shared" si="5"/>
        <v>0</v>
      </c>
      <c r="K26" s="72">
        <f t="shared" si="6"/>
        <v>0</v>
      </c>
      <c r="L26" s="35">
        <f t="shared" si="7"/>
        <v>0</v>
      </c>
      <c r="M26" s="68">
        <f t="shared" si="8"/>
        <v>0</v>
      </c>
    </row>
    <row r="27" spans="1:13" s="8" customFormat="1" ht="18.75" customHeight="1">
      <c r="A27" s="13" t="s">
        <v>12</v>
      </c>
      <c r="B27" s="33"/>
      <c r="C27" s="34"/>
      <c r="D27" s="34">
        <f t="shared" si="1"/>
        <v>0</v>
      </c>
      <c r="E27" s="34">
        <f t="shared" si="9"/>
        <v>0</v>
      </c>
      <c r="F27" s="34">
        <f t="shared" si="2"/>
        <v>0</v>
      </c>
      <c r="G27" s="35">
        <f t="shared" si="3"/>
        <v>0</v>
      </c>
      <c r="H27" s="30"/>
      <c r="I27" s="36">
        <f t="shared" si="4"/>
        <v>0</v>
      </c>
      <c r="J27" s="34">
        <f t="shared" si="5"/>
        <v>0</v>
      </c>
      <c r="K27" s="72">
        <f t="shared" si="6"/>
        <v>0</v>
      </c>
      <c r="L27" s="35">
        <f t="shared" si="7"/>
        <v>0</v>
      </c>
      <c r="M27" s="68">
        <f t="shared" si="8"/>
        <v>0</v>
      </c>
    </row>
    <row r="28" spans="1:13" s="8" customFormat="1" ht="18.75" customHeight="1">
      <c r="A28" s="13" t="s">
        <v>13</v>
      </c>
      <c r="B28" s="33"/>
      <c r="C28" s="34"/>
      <c r="D28" s="34">
        <f t="shared" si="1"/>
        <v>0</v>
      </c>
      <c r="E28" s="34">
        <f t="shared" si="9"/>
        <v>0</v>
      </c>
      <c r="F28" s="34">
        <f t="shared" si="2"/>
        <v>0</v>
      </c>
      <c r="G28" s="35">
        <f t="shared" si="3"/>
        <v>0</v>
      </c>
      <c r="H28" s="30"/>
      <c r="I28" s="36">
        <f t="shared" si="4"/>
        <v>0</v>
      </c>
      <c r="J28" s="34">
        <f t="shared" si="5"/>
        <v>0</v>
      </c>
      <c r="K28" s="72">
        <f t="shared" si="6"/>
        <v>0</v>
      </c>
      <c r="L28" s="35">
        <f t="shared" si="7"/>
        <v>0</v>
      </c>
      <c r="M28" s="68">
        <f t="shared" si="8"/>
        <v>0</v>
      </c>
    </row>
    <row r="29" spans="1:13" s="8" customFormat="1" ht="18.75" customHeight="1">
      <c r="A29" s="13" t="s">
        <v>59</v>
      </c>
      <c r="B29" s="33"/>
      <c r="C29" s="34"/>
      <c r="D29" s="34">
        <f t="shared" si="1"/>
        <v>0</v>
      </c>
      <c r="E29" s="34">
        <f t="shared" si="9"/>
        <v>0</v>
      </c>
      <c r="F29" s="34">
        <f t="shared" si="2"/>
        <v>0</v>
      </c>
      <c r="G29" s="35">
        <f t="shared" si="3"/>
        <v>0</v>
      </c>
      <c r="H29" s="30"/>
      <c r="I29" s="36">
        <f t="shared" si="4"/>
        <v>0</v>
      </c>
      <c r="J29" s="34">
        <f t="shared" si="5"/>
        <v>0</v>
      </c>
      <c r="K29" s="72">
        <f t="shared" si="6"/>
        <v>0</v>
      </c>
      <c r="L29" s="35">
        <f t="shared" si="7"/>
        <v>0</v>
      </c>
      <c r="M29" s="68">
        <f t="shared" si="8"/>
        <v>0</v>
      </c>
    </row>
    <row r="30" spans="1:13" s="8" customFormat="1" ht="18.75" customHeight="1">
      <c r="A30" s="13" t="s">
        <v>60</v>
      </c>
      <c r="B30" s="33"/>
      <c r="C30" s="34"/>
      <c r="D30" s="34">
        <f t="shared" si="1"/>
        <v>0</v>
      </c>
      <c r="E30" s="34">
        <f t="shared" si="9"/>
        <v>0</v>
      </c>
      <c r="F30" s="34">
        <f t="shared" si="2"/>
        <v>0</v>
      </c>
      <c r="G30" s="35">
        <f t="shared" si="3"/>
        <v>0</v>
      </c>
      <c r="H30" s="30"/>
      <c r="I30" s="36">
        <f t="shared" si="4"/>
        <v>0</v>
      </c>
      <c r="J30" s="34">
        <f t="shared" si="5"/>
        <v>0</v>
      </c>
      <c r="K30" s="72">
        <f t="shared" si="6"/>
        <v>0</v>
      </c>
      <c r="L30" s="35">
        <f t="shared" si="7"/>
        <v>0</v>
      </c>
      <c r="M30" s="68">
        <f t="shared" si="8"/>
        <v>0</v>
      </c>
    </row>
    <row r="31" spans="1:13" s="8" customFormat="1" ht="18.75" customHeight="1">
      <c r="A31" s="13" t="s">
        <v>61</v>
      </c>
      <c r="B31" s="33"/>
      <c r="C31" s="34"/>
      <c r="D31" s="34">
        <f t="shared" si="1"/>
        <v>0</v>
      </c>
      <c r="E31" s="34">
        <f t="shared" si="9"/>
        <v>0</v>
      </c>
      <c r="F31" s="34">
        <f t="shared" si="2"/>
        <v>0</v>
      </c>
      <c r="G31" s="35">
        <f t="shared" si="3"/>
        <v>0</v>
      </c>
      <c r="H31" s="30"/>
      <c r="I31" s="36">
        <f t="shared" si="4"/>
        <v>0</v>
      </c>
      <c r="J31" s="34">
        <f t="shared" si="5"/>
        <v>0</v>
      </c>
      <c r="K31" s="72">
        <f t="shared" si="6"/>
        <v>0</v>
      </c>
      <c r="L31" s="35">
        <f t="shared" si="7"/>
        <v>0</v>
      </c>
      <c r="M31" s="68">
        <f t="shared" si="8"/>
        <v>0</v>
      </c>
    </row>
    <row r="32" spans="1:13" s="8" customFormat="1" ht="18.75" customHeight="1">
      <c r="A32" s="13" t="s">
        <v>62</v>
      </c>
      <c r="B32" s="33"/>
      <c r="C32" s="34"/>
      <c r="D32" s="34">
        <f t="shared" si="1"/>
        <v>0</v>
      </c>
      <c r="E32" s="34">
        <f t="shared" si="9"/>
        <v>0</v>
      </c>
      <c r="F32" s="34">
        <f t="shared" si="2"/>
        <v>0</v>
      </c>
      <c r="G32" s="35">
        <f t="shared" si="3"/>
        <v>0</v>
      </c>
      <c r="H32" s="30"/>
      <c r="I32" s="36">
        <f t="shared" si="4"/>
        <v>0</v>
      </c>
      <c r="J32" s="34">
        <f t="shared" si="5"/>
        <v>0</v>
      </c>
      <c r="K32" s="72">
        <f t="shared" si="6"/>
        <v>0</v>
      </c>
      <c r="L32" s="35">
        <f t="shared" si="7"/>
        <v>0</v>
      </c>
      <c r="M32" s="68">
        <f t="shared" si="8"/>
        <v>0</v>
      </c>
    </row>
    <row r="33" spans="1:13" s="8" customFormat="1" ht="18.75" customHeight="1">
      <c r="A33" s="13" t="s">
        <v>63</v>
      </c>
      <c r="B33" s="33"/>
      <c r="C33" s="34"/>
      <c r="D33" s="34">
        <f t="shared" si="1"/>
        <v>0</v>
      </c>
      <c r="E33" s="34">
        <f t="shared" si="9"/>
        <v>0</v>
      </c>
      <c r="F33" s="34">
        <f t="shared" si="2"/>
        <v>0</v>
      </c>
      <c r="G33" s="35">
        <f t="shared" si="3"/>
        <v>0</v>
      </c>
      <c r="H33" s="30"/>
      <c r="I33" s="36">
        <f t="shared" si="4"/>
        <v>0</v>
      </c>
      <c r="J33" s="34">
        <f t="shared" si="5"/>
        <v>0</v>
      </c>
      <c r="K33" s="72">
        <f t="shared" si="6"/>
        <v>0</v>
      </c>
      <c r="L33" s="35">
        <f t="shared" si="7"/>
        <v>0</v>
      </c>
      <c r="M33" s="68">
        <f t="shared" si="8"/>
        <v>0</v>
      </c>
    </row>
    <row r="34" spans="1:13" s="8" customFormat="1" ht="18.75" customHeight="1">
      <c r="A34" s="13" t="s">
        <v>64</v>
      </c>
      <c r="B34" s="33"/>
      <c r="C34" s="34"/>
      <c r="D34" s="34">
        <f t="shared" si="1"/>
        <v>0</v>
      </c>
      <c r="E34" s="34">
        <f t="shared" si="9"/>
        <v>0</v>
      </c>
      <c r="F34" s="34">
        <f t="shared" si="2"/>
        <v>0</v>
      </c>
      <c r="G34" s="35">
        <f t="shared" si="3"/>
        <v>0</v>
      </c>
      <c r="H34" s="30"/>
      <c r="I34" s="36">
        <f t="shared" si="4"/>
        <v>0</v>
      </c>
      <c r="J34" s="34">
        <f t="shared" si="5"/>
        <v>0</v>
      </c>
      <c r="K34" s="72">
        <f t="shared" si="6"/>
        <v>0</v>
      </c>
      <c r="L34" s="35">
        <f t="shared" si="7"/>
        <v>0</v>
      </c>
      <c r="M34" s="68">
        <f t="shared" si="8"/>
        <v>0</v>
      </c>
    </row>
    <row r="35" spans="1:13" s="8" customFormat="1" ht="18.75" customHeight="1">
      <c r="A35" s="13" t="s">
        <v>65</v>
      </c>
      <c r="B35" s="33"/>
      <c r="C35" s="34"/>
      <c r="D35" s="34">
        <f t="shared" si="1"/>
        <v>0</v>
      </c>
      <c r="E35" s="34">
        <f t="shared" si="9"/>
        <v>0</v>
      </c>
      <c r="F35" s="34">
        <f t="shared" si="2"/>
        <v>0</v>
      </c>
      <c r="G35" s="35">
        <f t="shared" si="3"/>
        <v>0</v>
      </c>
      <c r="H35" s="30"/>
      <c r="I35" s="36">
        <f t="shared" si="4"/>
        <v>0</v>
      </c>
      <c r="J35" s="34">
        <f t="shared" si="5"/>
        <v>0</v>
      </c>
      <c r="K35" s="72">
        <f t="shared" si="6"/>
        <v>0</v>
      </c>
      <c r="L35" s="35">
        <f t="shared" si="7"/>
        <v>0</v>
      </c>
      <c r="M35" s="68">
        <f t="shared" si="8"/>
        <v>0</v>
      </c>
    </row>
    <row r="36" spans="1:13" s="8" customFormat="1" ht="18.75" customHeight="1">
      <c r="A36" s="13" t="s">
        <v>66</v>
      </c>
      <c r="B36" s="33"/>
      <c r="C36" s="34"/>
      <c r="D36" s="34">
        <f t="shared" si="1"/>
        <v>0</v>
      </c>
      <c r="E36" s="34">
        <f t="shared" si="9"/>
        <v>0</v>
      </c>
      <c r="F36" s="34">
        <f t="shared" si="2"/>
        <v>0</v>
      </c>
      <c r="G36" s="35">
        <f t="shared" si="3"/>
        <v>0</v>
      </c>
      <c r="H36" s="30"/>
      <c r="I36" s="36">
        <f t="shared" si="4"/>
        <v>0</v>
      </c>
      <c r="J36" s="34">
        <f t="shared" si="5"/>
        <v>0</v>
      </c>
      <c r="K36" s="72">
        <f t="shared" si="6"/>
        <v>0</v>
      </c>
      <c r="L36" s="35">
        <f t="shared" si="7"/>
        <v>0</v>
      </c>
      <c r="M36" s="68">
        <f t="shared" si="8"/>
        <v>0</v>
      </c>
    </row>
    <row r="37" spans="1:13" s="8" customFormat="1" ht="18.75" customHeight="1">
      <c r="A37" s="13" t="s">
        <v>67</v>
      </c>
      <c r="B37" s="33"/>
      <c r="C37" s="34"/>
      <c r="D37" s="34">
        <f t="shared" si="1"/>
        <v>0</v>
      </c>
      <c r="E37" s="34">
        <f t="shared" si="9"/>
        <v>0</v>
      </c>
      <c r="F37" s="34">
        <f t="shared" si="2"/>
        <v>0</v>
      </c>
      <c r="G37" s="35">
        <f t="shared" si="3"/>
        <v>0</v>
      </c>
      <c r="H37" s="30"/>
      <c r="I37" s="36">
        <f t="shared" si="4"/>
        <v>0</v>
      </c>
      <c r="J37" s="34">
        <f t="shared" si="5"/>
        <v>0</v>
      </c>
      <c r="K37" s="72">
        <f t="shared" si="6"/>
        <v>0</v>
      </c>
      <c r="L37" s="35">
        <f t="shared" si="7"/>
        <v>0</v>
      </c>
      <c r="M37" s="68">
        <f t="shared" si="8"/>
        <v>0</v>
      </c>
    </row>
    <row r="38" spans="1:13" s="8" customFormat="1" ht="18.75" customHeight="1">
      <c r="A38" s="13" t="s">
        <v>68</v>
      </c>
      <c r="B38" s="33"/>
      <c r="C38" s="34"/>
      <c r="D38" s="34">
        <f t="shared" si="1"/>
        <v>0</v>
      </c>
      <c r="E38" s="34">
        <f t="shared" si="9"/>
        <v>0</v>
      </c>
      <c r="F38" s="34">
        <f t="shared" si="2"/>
        <v>0</v>
      </c>
      <c r="G38" s="35">
        <f t="shared" si="3"/>
        <v>0</v>
      </c>
      <c r="H38" s="30"/>
      <c r="I38" s="36">
        <f t="shared" si="4"/>
        <v>0</v>
      </c>
      <c r="J38" s="34">
        <f t="shared" si="5"/>
        <v>0</v>
      </c>
      <c r="K38" s="72">
        <f t="shared" si="6"/>
        <v>0</v>
      </c>
      <c r="L38" s="35">
        <f t="shared" si="7"/>
        <v>0</v>
      </c>
      <c r="M38" s="68">
        <f t="shared" si="8"/>
        <v>0</v>
      </c>
    </row>
    <row r="39" spans="1:13" s="8" customFormat="1" ht="18.75" customHeight="1">
      <c r="A39" s="13" t="s">
        <v>69</v>
      </c>
      <c r="B39" s="33"/>
      <c r="C39" s="34"/>
      <c r="D39" s="34">
        <f t="shared" si="1"/>
        <v>0</v>
      </c>
      <c r="E39" s="34">
        <f t="shared" si="9"/>
        <v>0</v>
      </c>
      <c r="F39" s="34">
        <f t="shared" si="2"/>
        <v>0</v>
      </c>
      <c r="G39" s="35">
        <f t="shared" si="3"/>
        <v>0</v>
      </c>
      <c r="H39" s="30"/>
      <c r="I39" s="36">
        <f t="shared" si="4"/>
        <v>0</v>
      </c>
      <c r="J39" s="34">
        <f t="shared" si="5"/>
        <v>0</v>
      </c>
      <c r="K39" s="72">
        <f t="shared" si="6"/>
        <v>0</v>
      </c>
      <c r="L39" s="35">
        <f t="shared" si="7"/>
        <v>0</v>
      </c>
      <c r="M39" s="68">
        <f t="shared" si="8"/>
        <v>0</v>
      </c>
    </row>
    <row r="40" spans="1:13" s="8" customFormat="1" ht="18.75" customHeight="1">
      <c r="A40" s="13" t="s">
        <v>70</v>
      </c>
      <c r="B40" s="33"/>
      <c r="C40" s="34"/>
      <c r="D40" s="34">
        <f t="shared" si="1"/>
        <v>0</v>
      </c>
      <c r="E40" s="34">
        <f t="shared" si="9"/>
        <v>0</v>
      </c>
      <c r="F40" s="34">
        <f t="shared" si="2"/>
        <v>0</v>
      </c>
      <c r="G40" s="35">
        <f t="shared" si="3"/>
        <v>0</v>
      </c>
      <c r="H40" s="30"/>
      <c r="I40" s="36">
        <f t="shared" si="4"/>
        <v>0</v>
      </c>
      <c r="J40" s="34">
        <f t="shared" si="5"/>
        <v>0</v>
      </c>
      <c r="K40" s="72">
        <f t="shared" si="6"/>
        <v>0</v>
      </c>
      <c r="L40" s="35">
        <f t="shared" si="7"/>
        <v>0</v>
      </c>
      <c r="M40" s="68">
        <f t="shared" si="8"/>
        <v>0</v>
      </c>
    </row>
    <row r="41" spans="1:13" s="8" customFormat="1" ht="18.75" customHeight="1">
      <c r="A41" s="13" t="s">
        <v>71</v>
      </c>
      <c r="B41" s="33"/>
      <c r="C41" s="34"/>
      <c r="D41" s="34">
        <f t="shared" si="1"/>
        <v>0</v>
      </c>
      <c r="E41" s="34">
        <f t="shared" si="9"/>
        <v>0</v>
      </c>
      <c r="F41" s="34">
        <f t="shared" si="2"/>
        <v>0</v>
      </c>
      <c r="G41" s="35">
        <f t="shared" si="3"/>
        <v>0</v>
      </c>
      <c r="H41" s="30"/>
      <c r="I41" s="36">
        <f t="shared" si="4"/>
        <v>0</v>
      </c>
      <c r="J41" s="34">
        <f t="shared" si="5"/>
        <v>0</v>
      </c>
      <c r="K41" s="72">
        <f t="shared" si="6"/>
        <v>0</v>
      </c>
      <c r="L41" s="35">
        <f t="shared" si="7"/>
        <v>0</v>
      </c>
      <c r="M41" s="68">
        <f t="shared" si="8"/>
        <v>0</v>
      </c>
    </row>
    <row r="42" spans="1:13" s="8" customFormat="1" ht="18.75" customHeight="1">
      <c r="A42" s="13" t="s">
        <v>72</v>
      </c>
      <c r="B42" s="33"/>
      <c r="C42" s="34"/>
      <c r="D42" s="34">
        <f t="shared" si="1"/>
        <v>0</v>
      </c>
      <c r="E42" s="34">
        <f t="shared" si="9"/>
        <v>0</v>
      </c>
      <c r="F42" s="34">
        <f t="shared" si="2"/>
        <v>0</v>
      </c>
      <c r="G42" s="35">
        <f t="shared" si="3"/>
        <v>0</v>
      </c>
      <c r="H42" s="30"/>
      <c r="I42" s="36">
        <f t="shared" si="4"/>
        <v>0</v>
      </c>
      <c r="J42" s="34">
        <f t="shared" si="5"/>
        <v>0</v>
      </c>
      <c r="K42" s="72">
        <f t="shared" si="6"/>
        <v>0</v>
      </c>
      <c r="L42" s="35">
        <f t="shared" si="7"/>
        <v>0</v>
      </c>
      <c r="M42" s="68">
        <f t="shared" si="8"/>
        <v>0</v>
      </c>
    </row>
    <row r="43" spans="1:13" s="8" customFormat="1" ht="18.75" customHeight="1">
      <c r="A43" s="13" t="s">
        <v>73</v>
      </c>
      <c r="B43" s="33"/>
      <c r="C43" s="34"/>
      <c r="D43" s="34">
        <f t="shared" si="1"/>
        <v>0</v>
      </c>
      <c r="E43" s="34">
        <f t="shared" si="9"/>
        <v>0</v>
      </c>
      <c r="F43" s="34">
        <f t="shared" si="2"/>
        <v>0</v>
      </c>
      <c r="G43" s="35">
        <f t="shared" si="3"/>
        <v>0</v>
      </c>
      <c r="H43" s="30"/>
      <c r="I43" s="36">
        <f t="shared" si="4"/>
        <v>0</v>
      </c>
      <c r="J43" s="34">
        <f t="shared" si="5"/>
        <v>0</v>
      </c>
      <c r="K43" s="72">
        <f t="shared" si="6"/>
        <v>0</v>
      </c>
      <c r="L43" s="35">
        <f t="shared" si="7"/>
        <v>0</v>
      </c>
      <c r="M43" s="68">
        <f t="shared" si="8"/>
        <v>0</v>
      </c>
    </row>
    <row r="44" spans="1:13" s="8" customFormat="1" ht="18.75" customHeight="1">
      <c r="A44" s="13" t="s">
        <v>74</v>
      </c>
      <c r="B44" s="33"/>
      <c r="C44" s="34"/>
      <c r="D44" s="34">
        <f t="shared" si="1"/>
        <v>0</v>
      </c>
      <c r="E44" s="34">
        <f t="shared" si="9"/>
        <v>0</v>
      </c>
      <c r="F44" s="34">
        <f t="shared" si="2"/>
        <v>0</v>
      </c>
      <c r="G44" s="35">
        <f t="shared" si="3"/>
        <v>0</v>
      </c>
      <c r="H44" s="30"/>
      <c r="I44" s="36">
        <f t="shared" si="4"/>
        <v>0</v>
      </c>
      <c r="J44" s="34">
        <f t="shared" si="5"/>
        <v>0</v>
      </c>
      <c r="K44" s="72">
        <f t="shared" si="6"/>
        <v>0</v>
      </c>
      <c r="L44" s="35">
        <f t="shared" si="7"/>
        <v>0</v>
      </c>
      <c r="M44" s="68">
        <f t="shared" si="8"/>
        <v>0</v>
      </c>
    </row>
    <row r="45" spans="1:13" s="8" customFormat="1" ht="18.75" customHeight="1">
      <c r="A45" s="13" t="s">
        <v>75</v>
      </c>
      <c r="B45" s="33"/>
      <c r="C45" s="34"/>
      <c r="D45" s="34">
        <f t="shared" si="1"/>
        <v>0</v>
      </c>
      <c r="E45" s="34">
        <f t="shared" si="9"/>
        <v>0</v>
      </c>
      <c r="F45" s="34">
        <f t="shared" si="2"/>
        <v>0</v>
      </c>
      <c r="G45" s="35">
        <f t="shared" si="3"/>
        <v>0</v>
      </c>
      <c r="H45" s="30"/>
      <c r="I45" s="36">
        <f t="shared" si="4"/>
        <v>0</v>
      </c>
      <c r="J45" s="34">
        <f t="shared" si="5"/>
        <v>0</v>
      </c>
      <c r="K45" s="72">
        <f t="shared" si="6"/>
        <v>0</v>
      </c>
      <c r="L45" s="35">
        <f t="shared" si="7"/>
        <v>0</v>
      </c>
      <c r="M45" s="68">
        <f t="shared" si="8"/>
        <v>0</v>
      </c>
    </row>
    <row r="46" spans="1:13" s="8" customFormat="1" ht="18.75" customHeight="1">
      <c r="A46" s="13" t="s">
        <v>76</v>
      </c>
      <c r="B46" s="33"/>
      <c r="C46" s="34"/>
      <c r="D46" s="34">
        <f t="shared" si="1"/>
        <v>0</v>
      </c>
      <c r="E46" s="34">
        <f t="shared" si="9"/>
        <v>0</v>
      </c>
      <c r="F46" s="34">
        <f t="shared" si="2"/>
        <v>0</v>
      </c>
      <c r="G46" s="35">
        <f t="shared" si="3"/>
        <v>0</v>
      </c>
      <c r="H46" s="30"/>
      <c r="I46" s="36">
        <f t="shared" si="4"/>
        <v>0</v>
      </c>
      <c r="J46" s="34">
        <f t="shared" si="5"/>
        <v>0</v>
      </c>
      <c r="K46" s="72">
        <f t="shared" si="6"/>
        <v>0</v>
      </c>
      <c r="L46" s="35">
        <f t="shared" si="7"/>
        <v>0</v>
      </c>
      <c r="M46" s="68">
        <f t="shared" si="8"/>
        <v>0</v>
      </c>
    </row>
    <row r="47" spans="1:13" s="8" customFormat="1" ht="18.75" customHeight="1">
      <c r="A47" s="13" t="s">
        <v>77</v>
      </c>
      <c r="B47" s="33"/>
      <c r="C47" s="34"/>
      <c r="D47" s="34">
        <f t="shared" si="1"/>
        <v>0</v>
      </c>
      <c r="E47" s="34">
        <f t="shared" si="9"/>
        <v>0</v>
      </c>
      <c r="F47" s="34">
        <f t="shared" si="2"/>
        <v>0</v>
      </c>
      <c r="G47" s="35">
        <f t="shared" si="3"/>
        <v>0</v>
      </c>
      <c r="H47" s="30"/>
      <c r="I47" s="36">
        <f t="shared" si="4"/>
        <v>0</v>
      </c>
      <c r="J47" s="34">
        <f t="shared" si="5"/>
        <v>0</v>
      </c>
      <c r="K47" s="72">
        <f t="shared" si="6"/>
        <v>0</v>
      </c>
      <c r="L47" s="35">
        <f t="shared" si="7"/>
        <v>0</v>
      </c>
      <c r="M47" s="68">
        <f t="shared" si="8"/>
        <v>0</v>
      </c>
    </row>
    <row r="48" spans="1:13" s="8" customFormat="1" ht="18.75" customHeight="1">
      <c r="A48" s="13" t="s">
        <v>78</v>
      </c>
      <c r="B48" s="33"/>
      <c r="C48" s="34"/>
      <c r="D48" s="34">
        <f t="shared" si="1"/>
        <v>0</v>
      </c>
      <c r="E48" s="34">
        <f t="shared" si="9"/>
        <v>0</v>
      </c>
      <c r="F48" s="34">
        <f t="shared" si="2"/>
        <v>0</v>
      </c>
      <c r="G48" s="35">
        <f t="shared" si="3"/>
        <v>0</v>
      </c>
      <c r="H48" s="30"/>
      <c r="I48" s="36">
        <f t="shared" si="4"/>
        <v>0</v>
      </c>
      <c r="J48" s="34">
        <f t="shared" si="5"/>
        <v>0</v>
      </c>
      <c r="K48" s="72">
        <f t="shared" si="6"/>
        <v>0</v>
      </c>
      <c r="L48" s="35">
        <f t="shared" si="7"/>
        <v>0</v>
      </c>
      <c r="M48" s="68">
        <f t="shared" si="8"/>
        <v>0</v>
      </c>
    </row>
    <row r="49" spans="1:13" s="8" customFormat="1" ht="18.75" customHeight="1">
      <c r="A49" s="13" t="s">
        <v>79</v>
      </c>
      <c r="B49" s="33"/>
      <c r="C49" s="34"/>
      <c r="D49" s="34">
        <f t="shared" si="1"/>
        <v>0</v>
      </c>
      <c r="E49" s="34">
        <f t="shared" si="9"/>
        <v>0</v>
      </c>
      <c r="F49" s="34">
        <f t="shared" si="2"/>
        <v>0</v>
      </c>
      <c r="G49" s="35">
        <f t="shared" si="3"/>
        <v>0</v>
      </c>
      <c r="H49" s="30"/>
      <c r="I49" s="36">
        <f t="shared" si="4"/>
        <v>0</v>
      </c>
      <c r="J49" s="34">
        <f t="shared" si="5"/>
        <v>0</v>
      </c>
      <c r="K49" s="72">
        <f t="shared" si="6"/>
        <v>0</v>
      </c>
      <c r="L49" s="35">
        <f t="shared" si="7"/>
        <v>0</v>
      </c>
      <c r="M49" s="68">
        <f t="shared" si="8"/>
        <v>0</v>
      </c>
    </row>
    <row r="50" spans="1:13" s="8" customFormat="1" ht="18.75" customHeight="1">
      <c r="A50" s="13" t="s">
        <v>80</v>
      </c>
      <c r="B50" s="33"/>
      <c r="C50" s="34"/>
      <c r="D50" s="34">
        <f t="shared" si="1"/>
        <v>0</v>
      </c>
      <c r="E50" s="34">
        <f t="shared" si="9"/>
        <v>0</v>
      </c>
      <c r="F50" s="34">
        <f t="shared" si="2"/>
        <v>0</v>
      </c>
      <c r="G50" s="35">
        <f t="shared" si="3"/>
        <v>0</v>
      </c>
      <c r="H50" s="30"/>
      <c r="I50" s="36">
        <f t="shared" si="4"/>
        <v>0</v>
      </c>
      <c r="J50" s="34">
        <f t="shared" si="5"/>
        <v>0</v>
      </c>
      <c r="K50" s="72">
        <f t="shared" si="6"/>
        <v>0</v>
      </c>
      <c r="L50" s="35">
        <f t="shared" si="7"/>
        <v>0</v>
      </c>
      <c r="M50" s="68">
        <f t="shared" si="8"/>
        <v>0</v>
      </c>
    </row>
    <row r="51" spans="1:13" s="8" customFormat="1" ht="18.75" customHeight="1">
      <c r="A51" s="13" t="s">
        <v>81</v>
      </c>
      <c r="B51" s="33"/>
      <c r="C51" s="34"/>
      <c r="D51" s="34">
        <f aca="true" t="shared" si="10" ref="D51:D68">ROUND(B51*0.3,0)</f>
        <v>0</v>
      </c>
      <c r="E51" s="34">
        <f t="shared" si="9"/>
        <v>0</v>
      </c>
      <c r="F51" s="34">
        <f aca="true" t="shared" si="11" ref="F51:F68">IF($D$6=0,0,E51)</f>
        <v>0</v>
      </c>
      <c r="G51" s="35">
        <f aca="true" t="shared" si="12" ref="G51:G68">C51-F51</f>
        <v>0</v>
      </c>
      <c r="H51" s="30"/>
      <c r="I51" s="36">
        <f aca="true" t="shared" si="13" ref="I51:I68">IF(F$17=0,0,+F51/F$17)</f>
        <v>0</v>
      </c>
      <c r="J51" s="34">
        <f aca="true" t="shared" si="14" ref="J51:J68">IF($D$6=0,0,ROUND($J$70*I51,0))</f>
        <v>0</v>
      </c>
      <c r="K51" s="72">
        <f aca="true" t="shared" si="15" ref="K51:K68">IF(G$17=0,0,+G51/G$17)</f>
        <v>0</v>
      </c>
      <c r="L51" s="35">
        <f aca="true" t="shared" si="16" ref="L51:L68">IF($D$7=0,0,ROUND($L$70*K51,0))</f>
        <v>0</v>
      </c>
      <c r="M51" s="68">
        <f aca="true" t="shared" si="17" ref="M51:M68">+L51+J51</f>
        <v>0</v>
      </c>
    </row>
    <row r="52" spans="1:13" s="8" customFormat="1" ht="18.75" customHeight="1">
      <c r="A52" s="13" t="s">
        <v>82</v>
      </c>
      <c r="B52" s="33"/>
      <c r="C52" s="34"/>
      <c r="D52" s="34">
        <f t="shared" si="10"/>
        <v>0</v>
      </c>
      <c r="E52" s="34">
        <f t="shared" si="9"/>
        <v>0</v>
      </c>
      <c r="F52" s="34">
        <f t="shared" si="11"/>
        <v>0</v>
      </c>
      <c r="G52" s="35">
        <f t="shared" si="12"/>
        <v>0</v>
      </c>
      <c r="H52" s="30"/>
      <c r="I52" s="36">
        <f t="shared" si="13"/>
        <v>0</v>
      </c>
      <c r="J52" s="34">
        <f t="shared" si="14"/>
        <v>0</v>
      </c>
      <c r="K52" s="72">
        <f t="shared" si="15"/>
        <v>0</v>
      </c>
      <c r="L52" s="35">
        <f t="shared" si="16"/>
        <v>0</v>
      </c>
      <c r="M52" s="68">
        <f t="shared" si="17"/>
        <v>0</v>
      </c>
    </row>
    <row r="53" spans="1:13" s="8" customFormat="1" ht="18.75" customHeight="1">
      <c r="A53" s="13" t="s">
        <v>83</v>
      </c>
      <c r="B53" s="33"/>
      <c r="C53" s="34"/>
      <c r="D53" s="34">
        <f t="shared" si="10"/>
        <v>0</v>
      </c>
      <c r="E53" s="34">
        <f t="shared" si="9"/>
        <v>0</v>
      </c>
      <c r="F53" s="34">
        <f t="shared" si="11"/>
        <v>0</v>
      </c>
      <c r="G53" s="35">
        <f t="shared" si="12"/>
        <v>0</v>
      </c>
      <c r="H53" s="30"/>
      <c r="I53" s="36">
        <f t="shared" si="13"/>
        <v>0</v>
      </c>
      <c r="J53" s="34">
        <f t="shared" si="14"/>
        <v>0</v>
      </c>
      <c r="K53" s="72">
        <f t="shared" si="15"/>
        <v>0</v>
      </c>
      <c r="L53" s="35">
        <f t="shared" si="16"/>
        <v>0</v>
      </c>
      <c r="M53" s="68">
        <f t="shared" si="17"/>
        <v>0</v>
      </c>
    </row>
    <row r="54" spans="1:13" s="8" customFormat="1" ht="18.75" customHeight="1">
      <c r="A54" s="13" t="s">
        <v>84</v>
      </c>
      <c r="B54" s="33"/>
      <c r="C54" s="34"/>
      <c r="D54" s="34">
        <f t="shared" si="10"/>
        <v>0</v>
      </c>
      <c r="E54" s="34">
        <f t="shared" si="9"/>
        <v>0</v>
      </c>
      <c r="F54" s="34">
        <f t="shared" si="11"/>
        <v>0</v>
      </c>
      <c r="G54" s="35">
        <f t="shared" si="12"/>
        <v>0</v>
      </c>
      <c r="H54" s="30"/>
      <c r="I54" s="36">
        <f t="shared" si="13"/>
        <v>0</v>
      </c>
      <c r="J54" s="34">
        <f t="shared" si="14"/>
        <v>0</v>
      </c>
      <c r="K54" s="72">
        <f t="shared" si="15"/>
        <v>0</v>
      </c>
      <c r="L54" s="35">
        <f t="shared" si="16"/>
        <v>0</v>
      </c>
      <c r="M54" s="68">
        <f t="shared" si="17"/>
        <v>0</v>
      </c>
    </row>
    <row r="55" spans="1:13" s="8" customFormat="1" ht="18.75" customHeight="1">
      <c r="A55" s="13" t="s">
        <v>85</v>
      </c>
      <c r="B55" s="33"/>
      <c r="C55" s="34"/>
      <c r="D55" s="34">
        <f t="shared" si="10"/>
        <v>0</v>
      </c>
      <c r="E55" s="34">
        <f t="shared" si="9"/>
        <v>0</v>
      </c>
      <c r="F55" s="34">
        <f t="shared" si="11"/>
        <v>0</v>
      </c>
      <c r="G55" s="35">
        <f t="shared" si="12"/>
        <v>0</v>
      </c>
      <c r="H55" s="30"/>
      <c r="I55" s="36">
        <f t="shared" si="13"/>
        <v>0</v>
      </c>
      <c r="J55" s="34">
        <f t="shared" si="14"/>
        <v>0</v>
      </c>
      <c r="K55" s="72">
        <f t="shared" si="15"/>
        <v>0</v>
      </c>
      <c r="L55" s="35">
        <f t="shared" si="16"/>
        <v>0</v>
      </c>
      <c r="M55" s="68">
        <f t="shared" si="17"/>
        <v>0</v>
      </c>
    </row>
    <row r="56" spans="1:13" s="8" customFormat="1" ht="18.75" customHeight="1">
      <c r="A56" s="13" t="s">
        <v>86</v>
      </c>
      <c r="B56" s="33"/>
      <c r="C56" s="34"/>
      <c r="D56" s="34">
        <f t="shared" si="10"/>
        <v>0</v>
      </c>
      <c r="E56" s="34">
        <f t="shared" si="9"/>
        <v>0</v>
      </c>
      <c r="F56" s="34">
        <f t="shared" si="11"/>
        <v>0</v>
      </c>
      <c r="G56" s="35">
        <f t="shared" si="12"/>
        <v>0</v>
      </c>
      <c r="H56" s="30"/>
      <c r="I56" s="36">
        <f t="shared" si="13"/>
        <v>0</v>
      </c>
      <c r="J56" s="34">
        <f t="shared" si="14"/>
        <v>0</v>
      </c>
      <c r="K56" s="72">
        <f t="shared" si="15"/>
        <v>0</v>
      </c>
      <c r="L56" s="35">
        <f t="shared" si="16"/>
        <v>0</v>
      </c>
      <c r="M56" s="68">
        <f t="shared" si="17"/>
        <v>0</v>
      </c>
    </row>
    <row r="57" spans="1:13" s="8" customFormat="1" ht="18.75" customHeight="1">
      <c r="A57" s="13" t="s">
        <v>87</v>
      </c>
      <c r="B57" s="33"/>
      <c r="C57" s="34"/>
      <c r="D57" s="34">
        <f t="shared" si="10"/>
        <v>0</v>
      </c>
      <c r="E57" s="34">
        <f t="shared" si="9"/>
        <v>0</v>
      </c>
      <c r="F57" s="34">
        <f t="shared" si="11"/>
        <v>0</v>
      </c>
      <c r="G57" s="35">
        <f t="shared" si="12"/>
        <v>0</v>
      </c>
      <c r="H57" s="30"/>
      <c r="I57" s="36">
        <f t="shared" si="13"/>
        <v>0</v>
      </c>
      <c r="J57" s="34">
        <f t="shared" si="14"/>
        <v>0</v>
      </c>
      <c r="K57" s="72">
        <f t="shared" si="15"/>
        <v>0</v>
      </c>
      <c r="L57" s="35">
        <f t="shared" si="16"/>
        <v>0</v>
      </c>
      <c r="M57" s="68">
        <f t="shared" si="17"/>
        <v>0</v>
      </c>
    </row>
    <row r="58" spans="1:13" s="8" customFormat="1" ht="18.75" customHeight="1">
      <c r="A58" s="13" t="s">
        <v>88</v>
      </c>
      <c r="B58" s="33"/>
      <c r="C58" s="34"/>
      <c r="D58" s="34">
        <f t="shared" si="10"/>
        <v>0</v>
      </c>
      <c r="E58" s="34">
        <f t="shared" si="9"/>
        <v>0</v>
      </c>
      <c r="F58" s="34">
        <f t="shared" si="11"/>
        <v>0</v>
      </c>
      <c r="G58" s="35">
        <f t="shared" si="12"/>
        <v>0</v>
      </c>
      <c r="H58" s="30"/>
      <c r="I58" s="36">
        <f t="shared" si="13"/>
        <v>0</v>
      </c>
      <c r="J58" s="34">
        <f t="shared" si="14"/>
        <v>0</v>
      </c>
      <c r="K58" s="72">
        <f t="shared" si="15"/>
        <v>0</v>
      </c>
      <c r="L58" s="35">
        <f t="shared" si="16"/>
        <v>0</v>
      </c>
      <c r="M58" s="68">
        <f t="shared" si="17"/>
        <v>0</v>
      </c>
    </row>
    <row r="59" spans="1:13" s="8" customFormat="1" ht="18.75" customHeight="1">
      <c r="A59" s="13" t="s">
        <v>89</v>
      </c>
      <c r="B59" s="33"/>
      <c r="C59" s="34"/>
      <c r="D59" s="34">
        <f t="shared" si="10"/>
        <v>0</v>
      </c>
      <c r="E59" s="34">
        <f t="shared" si="9"/>
        <v>0</v>
      </c>
      <c r="F59" s="34">
        <f t="shared" si="11"/>
        <v>0</v>
      </c>
      <c r="G59" s="35">
        <f t="shared" si="12"/>
        <v>0</v>
      </c>
      <c r="H59" s="30"/>
      <c r="I59" s="36">
        <f t="shared" si="13"/>
        <v>0</v>
      </c>
      <c r="J59" s="34">
        <f t="shared" si="14"/>
        <v>0</v>
      </c>
      <c r="K59" s="72">
        <f t="shared" si="15"/>
        <v>0</v>
      </c>
      <c r="L59" s="35">
        <f t="shared" si="16"/>
        <v>0</v>
      </c>
      <c r="M59" s="68">
        <f t="shared" si="17"/>
        <v>0</v>
      </c>
    </row>
    <row r="60" spans="1:13" s="8" customFormat="1" ht="18.75" customHeight="1">
      <c r="A60" s="13" t="s">
        <v>90</v>
      </c>
      <c r="B60" s="33"/>
      <c r="C60" s="34"/>
      <c r="D60" s="34">
        <f t="shared" si="10"/>
        <v>0</v>
      </c>
      <c r="E60" s="34">
        <f t="shared" si="9"/>
        <v>0</v>
      </c>
      <c r="F60" s="34">
        <f t="shared" si="11"/>
        <v>0</v>
      </c>
      <c r="G60" s="35">
        <f t="shared" si="12"/>
        <v>0</v>
      </c>
      <c r="H60" s="30"/>
      <c r="I60" s="36">
        <f t="shared" si="13"/>
        <v>0</v>
      </c>
      <c r="J60" s="34">
        <f t="shared" si="14"/>
        <v>0</v>
      </c>
      <c r="K60" s="72">
        <f t="shared" si="15"/>
        <v>0</v>
      </c>
      <c r="L60" s="35">
        <f t="shared" si="16"/>
        <v>0</v>
      </c>
      <c r="M60" s="68">
        <f t="shared" si="17"/>
        <v>0</v>
      </c>
    </row>
    <row r="61" spans="1:13" s="8" customFormat="1" ht="18.75" customHeight="1">
      <c r="A61" s="13" t="s">
        <v>91</v>
      </c>
      <c r="B61" s="33"/>
      <c r="C61" s="34"/>
      <c r="D61" s="34">
        <f t="shared" si="10"/>
        <v>0</v>
      </c>
      <c r="E61" s="34">
        <f t="shared" si="9"/>
        <v>0</v>
      </c>
      <c r="F61" s="34">
        <f t="shared" si="11"/>
        <v>0</v>
      </c>
      <c r="G61" s="35">
        <f t="shared" si="12"/>
        <v>0</v>
      </c>
      <c r="H61" s="30"/>
      <c r="I61" s="36">
        <f t="shared" si="13"/>
        <v>0</v>
      </c>
      <c r="J61" s="34">
        <f t="shared" si="14"/>
        <v>0</v>
      </c>
      <c r="K61" s="72">
        <f t="shared" si="15"/>
        <v>0</v>
      </c>
      <c r="L61" s="35">
        <f t="shared" si="16"/>
        <v>0</v>
      </c>
      <c r="M61" s="68">
        <f t="shared" si="17"/>
        <v>0</v>
      </c>
    </row>
    <row r="62" spans="1:13" s="8" customFormat="1" ht="18.75" customHeight="1">
      <c r="A62" s="13" t="s">
        <v>92</v>
      </c>
      <c r="B62" s="33"/>
      <c r="C62" s="34"/>
      <c r="D62" s="34">
        <f t="shared" si="10"/>
        <v>0</v>
      </c>
      <c r="E62" s="34">
        <f t="shared" si="9"/>
        <v>0</v>
      </c>
      <c r="F62" s="34">
        <f t="shared" si="11"/>
        <v>0</v>
      </c>
      <c r="G62" s="35">
        <f t="shared" si="12"/>
        <v>0</v>
      </c>
      <c r="H62" s="30"/>
      <c r="I62" s="36">
        <f t="shared" si="13"/>
        <v>0</v>
      </c>
      <c r="J62" s="34">
        <f t="shared" si="14"/>
        <v>0</v>
      </c>
      <c r="K62" s="72">
        <f t="shared" si="15"/>
        <v>0</v>
      </c>
      <c r="L62" s="35">
        <f t="shared" si="16"/>
        <v>0</v>
      </c>
      <c r="M62" s="68">
        <f t="shared" si="17"/>
        <v>0</v>
      </c>
    </row>
    <row r="63" spans="1:13" s="8" customFormat="1" ht="18.75" customHeight="1">
      <c r="A63" s="13" t="s">
        <v>93</v>
      </c>
      <c r="B63" s="33"/>
      <c r="C63" s="34"/>
      <c r="D63" s="34">
        <f t="shared" si="10"/>
        <v>0</v>
      </c>
      <c r="E63" s="34">
        <f t="shared" si="9"/>
        <v>0</v>
      </c>
      <c r="F63" s="34">
        <f t="shared" si="11"/>
        <v>0</v>
      </c>
      <c r="G63" s="35">
        <f t="shared" si="12"/>
        <v>0</v>
      </c>
      <c r="H63" s="30"/>
      <c r="I63" s="36">
        <f t="shared" si="13"/>
        <v>0</v>
      </c>
      <c r="J63" s="34">
        <f t="shared" si="14"/>
        <v>0</v>
      </c>
      <c r="K63" s="72">
        <f t="shared" si="15"/>
        <v>0</v>
      </c>
      <c r="L63" s="35">
        <f t="shared" si="16"/>
        <v>0</v>
      </c>
      <c r="M63" s="68">
        <f t="shared" si="17"/>
        <v>0</v>
      </c>
    </row>
    <row r="64" spans="1:13" s="8" customFormat="1" ht="18.75" customHeight="1">
      <c r="A64" s="13" t="s">
        <v>94</v>
      </c>
      <c r="B64" s="33"/>
      <c r="C64" s="34"/>
      <c r="D64" s="34">
        <f t="shared" si="10"/>
        <v>0</v>
      </c>
      <c r="E64" s="34">
        <f t="shared" si="9"/>
        <v>0</v>
      </c>
      <c r="F64" s="34">
        <f t="shared" si="11"/>
        <v>0</v>
      </c>
      <c r="G64" s="35">
        <f t="shared" si="12"/>
        <v>0</v>
      </c>
      <c r="H64" s="30"/>
      <c r="I64" s="36">
        <f t="shared" si="13"/>
        <v>0</v>
      </c>
      <c r="J64" s="34">
        <f t="shared" si="14"/>
        <v>0</v>
      </c>
      <c r="K64" s="72">
        <f t="shared" si="15"/>
        <v>0</v>
      </c>
      <c r="L64" s="35">
        <f t="shared" si="16"/>
        <v>0</v>
      </c>
      <c r="M64" s="68">
        <f t="shared" si="17"/>
        <v>0</v>
      </c>
    </row>
    <row r="65" spans="1:13" s="8" customFormat="1" ht="18.75" customHeight="1">
      <c r="A65" s="13" t="s">
        <v>95</v>
      </c>
      <c r="B65" s="33"/>
      <c r="C65" s="34"/>
      <c r="D65" s="34">
        <f t="shared" si="10"/>
        <v>0</v>
      </c>
      <c r="E65" s="34">
        <f t="shared" si="9"/>
        <v>0</v>
      </c>
      <c r="F65" s="34">
        <f t="shared" si="11"/>
        <v>0</v>
      </c>
      <c r="G65" s="35">
        <f t="shared" si="12"/>
        <v>0</v>
      </c>
      <c r="H65" s="30"/>
      <c r="I65" s="36">
        <f t="shared" si="13"/>
        <v>0</v>
      </c>
      <c r="J65" s="34">
        <f t="shared" si="14"/>
        <v>0</v>
      </c>
      <c r="K65" s="72">
        <f t="shared" si="15"/>
        <v>0</v>
      </c>
      <c r="L65" s="35">
        <f t="shared" si="16"/>
        <v>0</v>
      </c>
      <c r="M65" s="68">
        <f t="shared" si="17"/>
        <v>0</v>
      </c>
    </row>
    <row r="66" spans="1:13" s="8" customFormat="1" ht="18.75" customHeight="1">
      <c r="A66" s="13" t="s">
        <v>96</v>
      </c>
      <c r="B66" s="33"/>
      <c r="C66" s="34"/>
      <c r="D66" s="34">
        <f t="shared" si="10"/>
        <v>0</v>
      </c>
      <c r="E66" s="34">
        <f t="shared" si="9"/>
        <v>0</v>
      </c>
      <c r="F66" s="34">
        <f t="shared" si="11"/>
        <v>0</v>
      </c>
      <c r="G66" s="35">
        <f t="shared" si="12"/>
        <v>0</v>
      </c>
      <c r="H66" s="30"/>
      <c r="I66" s="36">
        <f t="shared" si="13"/>
        <v>0</v>
      </c>
      <c r="J66" s="34">
        <f t="shared" si="14"/>
        <v>0</v>
      </c>
      <c r="K66" s="72">
        <f t="shared" si="15"/>
        <v>0</v>
      </c>
      <c r="L66" s="35">
        <f t="shared" si="16"/>
        <v>0</v>
      </c>
      <c r="M66" s="68">
        <f t="shared" si="17"/>
        <v>0</v>
      </c>
    </row>
    <row r="67" spans="1:13" s="8" customFormat="1" ht="18.75" customHeight="1">
      <c r="A67" s="13" t="s">
        <v>97</v>
      </c>
      <c r="B67" s="33"/>
      <c r="C67" s="34"/>
      <c r="D67" s="34">
        <f t="shared" si="10"/>
        <v>0</v>
      </c>
      <c r="E67" s="34">
        <f t="shared" si="9"/>
        <v>0</v>
      </c>
      <c r="F67" s="34">
        <f t="shared" si="11"/>
        <v>0</v>
      </c>
      <c r="G67" s="35">
        <f t="shared" si="12"/>
        <v>0</v>
      </c>
      <c r="H67" s="30"/>
      <c r="I67" s="36">
        <f t="shared" si="13"/>
        <v>0</v>
      </c>
      <c r="J67" s="34">
        <f t="shared" si="14"/>
        <v>0</v>
      </c>
      <c r="K67" s="72">
        <f t="shared" si="15"/>
        <v>0</v>
      </c>
      <c r="L67" s="35">
        <f t="shared" si="16"/>
        <v>0</v>
      </c>
      <c r="M67" s="68">
        <f t="shared" si="17"/>
        <v>0</v>
      </c>
    </row>
    <row r="68" spans="1:13" s="8" customFormat="1" ht="18.75" customHeight="1">
      <c r="A68" s="14" t="s">
        <v>98</v>
      </c>
      <c r="B68" s="45"/>
      <c r="C68" s="46"/>
      <c r="D68" s="46">
        <f t="shared" si="10"/>
        <v>0</v>
      </c>
      <c r="E68" s="46">
        <f t="shared" si="9"/>
        <v>0</v>
      </c>
      <c r="F68" s="46">
        <f t="shared" si="11"/>
        <v>0</v>
      </c>
      <c r="G68" s="47">
        <f t="shared" si="12"/>
        <v>0</v>
      </c>
      <c r="H68" s="31"/>
      <c r="I68" s="48">
        <f t="shared" si="13"/>
        <v>0</v>
      </c>
      <c r="J68" s="46">
        <f t="shared" si="14"/>
        <v>0</v>
      </c>
      <c r="K68" s="73">
        <f t="shared" si="15"/>
        <v>0</v>
      </c>
      <c r="L68" s="47">
        <f t="shared" si="16"/>
        <v>0</v>
      </c>
      <c r="M68" s="69">
        <f t="shared" si="17"/>
        <v>0</v>
      </c>
    </row>
    <row r="70" spans="9:12" ht="12.75">
      <c r="I70" s="49" t="s">
        <v>45</v>
      </c>
      <c r="J70" s="82">
        <f>+$D$6</f>
        <v>0</v>
      </c>
      <c r="L70" s="82">
        <f>+$D$7</f>
        <v>0</v>
      </c>
    </row>
    <row r="71" ht="12.75">
      <c r="I71" s="49" t="s">
        <v>49</v>
      </c>
    </row>
    <row r="72" ht="12.75">
      <c r="I72" s="49" t="s">
        <v>50</v>
      </c>
    </row>
    <row r="73" ht="12.75">
      <c r="I73" s="81" t="s">
        <v>106</v>
      </c>
    </row>
  </sheetData>
  <mergeCells count="4">
    <mergeCell ref="I10:M10"/>
    <mergeCell ref="K11:L11"/>
    <mergeCell ref="B10:G10"/>
    <mergeCell ref="I11:J11"/>
  </mergeCells>
  <printOptions horizontalCentered="1"/>
  <pageMargins left="0.25" right="0.25" top="0.5" bottom="0.25" header="0" footer="0"/>
  <pageSetup fitToHeight="1" fitToWidth="1" horizontalDpi="600" verticalDpi="600" orientation="portrait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75" zoomScaleNormal="75" workbookViewId="0" topLeftCell="A1">
      <pane xSplit="1" ySplit="18" topLeftCell="B19" activePane="bottomRight" state="frozen"/>
      <selection pane="topLeft" activeCell="G6" sqref="G6"/>
      <selection pane="topRight" activeCell="G6" sqref="G6"/>
      <selection pane="bottomLeft" activeCell="G6" sqref="G6"/>
      <selection pane="bottomRight" activeCell="E12" sqref="E12"/>
    </sheetView>
  </sheetViews>
  <sheetFormatPr defaultColWidth="9.140625" defaultRowHeight="12.75"/>
  <cols>
    <col min="1" max="1" width="23.00390625" style="4" customWidth="1"/>
    <col min="2" max="2" width="15.140625" style="0" customWidth="1"/>
    <col min="3" max="3" width="15.140625" style="0" bestFit="1" customWidth="1"/>
    <col min="4" max="4" width="14.8515625" style="0" bestFit="1" customWidth="1"/>
    <col min="5" max="5" width="17.00390625" style="0" customWidth="1"/>
    <col min="6" max="6" width="15.7109375" style="0" bestFit="1" customWidth="1"/>
    <col min="7" max="7" width="14.28125" style="0" bestFit="1" customWidth="1"/>
    <col min="8" max="8" width="4.00390625" style="0" customWidth="1"/>
    <col min="9" max="9" width="19.8515625" style="0" customWidth="1"/>
    <col min="10" max="10" width="16.57421875" style="0" bestFit="1" customWidth="1"/>
    <col min="11" max="11" width="17.7109375" style="0" bestFit="1" customWidth="1"/>
    <col min="12" max="12" width="16.28125" style="0" bestFit="1" customWidth="1"/>
    <col min="13" max="13" width="13.421875" style="0" bestFit="1" customWidth="1"/>
  </cols>
  <sheetData>
    <row r="1" spans="1:9" ht="18">
      <c r="A1" s="2" t="s">
        <v>46</v>
      </c>
      <c r="I1" s="80" t="s">
        <v>99</v>
      </c>
    </row>
    <row r="2" ht="18">
      <c r="A2" s="1" t="s">
        <v>47</v>
      </c>
    </row>
    <row r="3" spans="1:9" ht="18">
      <c r="A3" s="1" t="s">
        <v>3</v>
      </c>
      <c r="I3" s="79" t="s">
        <v>100</v>
      </c>
    </row>
    <row r="4" ht="7.5" customHeight="1"/>
    <row r="5" spans="1:6" ht="16.5" customHeight="1">
      <c r="A5" s="74" t="s">
        <v>58</v>
      </c>
      <c r="D5" s="92">
        <f>+D6+D7</f>
        <v>0</v>
      </c>
      <c r="E5" s="50" t="s">
        <v>48</v>
      </c>
      <c r="F5" s="50"/>
    </row>
    <row r="6" spans="1:6" ht="16.5" customHeight="1">
      <c r="A6" s="75" t="s">
        <v>56</v>
      </c>
      <c r="D6" s="91"/>
      <c r="E6" s="50" t="s">
        <v>48</v>
      </c>
      <c r="F6" s="50"/>
    </row>
    <row r="7" spans="1:6" ht="16.5" customHeight="1">
      <c r="A7" s="75" t="s">
        <v>57</v>
      </c>
      <c r="D7" s="91"/>
      <c r="E7" s="50" t="s">
        <v>48</v>
      </c>
      <c r="F7" s="50"/>
    </row>
    <row r="8" spans="2:4" ht="12.75">
      <c r="B8" s="3"/>
      <c r="D8" s="15"/>
    </row>
    <row r="9" spans="1:14" ht="15.75">
      <c r="A9" s="51"/>
      <c r="B9" s="16" t="s">
        <v>14</v>
      </c>
      <c r="C9" s="16" t="s">
        <v>15</v>
      </c>
      <c r="D9" s="16" t="s">
        <v>16</v>
      </c>
      <c r="E9" s="16" t="s">
        <v>17</v>
      </c>
      <c r="F9" s="17" t="s">
        <v>18</v>
      </c>
      <c r="G9" s="17" t="s">
        <v>19</v>
      </c>
      <c r="H9" s="18"/>
      <c r="I9" s="17" t="s">
        <v>20</v>
      </c>
      <c r="J9" s="17" t="s">
        <v>21</v>
      </c>
      <c r="K9" s="17" t="s">
        <v>22</v>
      </c>
      <c r="L9" s="17" t="s">
        <v>42</v>
      </c>
      <c r="M9" s="17" t="s">
        <v>103</v>
      </c>
      <c r="N9" s="19"/>
    </row>
    <row r="10" spans="1:13" ht="12.75">
      <c r="A10" s="52"/>
      <c r="B10" s="93" t="s">
        <v>23</v>
      </c>
      <c r="C10" s="94"/>
      <c r="D10" s="94"/>
      <c r="E10" s="94"/>
      <c r="F10" s="94"/>
      <c r="G10" s="95"/>
      <c r="H10" s="20"/>
      <c r="I10" s="93" t="s">
        <v>24</v>
      </c>
      <c r="J10" s="94"/>
      <c r="K10" s="94"/>
      <c r="L10" s="94"/>
      <c r="M10" s="95"/>
    </row>
    <row r="11" spans="1:13" ht="15">
      <c r="A11" s="53"/>
      <c r="B11" s="77"/>
      <c r="C11" s="77"/>
      <c r="D11" s="21"/>
      <c r="E11" s="22"/>
      <c r="F11" s="22"/>
      <c r="G11" s="22"/>
      <c r="H11" s="20"/>
      <c r="I11" s="96" t="s">
        <v>41</v>
      </c>
      <c r="J11" s="95"/>
      <c r="K11" s="96" t="s">
        <v>40</v>
      </c>
      <c r="L11" s="94"/>
      <c r="M11" s="87"/>
    </row>
    <row r="12" spans="1:13" ht="15">
      <c r="A12" s="53"/>
      <c r="B12" s="77" t="s">
        <v>2</v>
      </c>
      <c r="C12" s="77" t="s">
        <v>25</v>
      </c>
      <c r="D12" s="21"/>
      <c r="E12" s="22" t="s">
        <v>25</v>
      </c>
      <c r="F12" s="22" t="s">
        <v>26</v>
      </c>
      <c r="G12" s="22" t="s">
        <v>27</v>
      </c>
      <c r="H12" s="20"/>
      <c r="I12" s="58" t="s">
        <v>54</v>
      </c>
      <c r="J12" s="62"/>
      <c r="K12" s="70" t="s">
        <v>54</v>
      </c>
      <c r="L12" s="56"/>
      <c r="M12" s="88"/>
    </row>
    <row r="13" spans="1:13" ht="12.75">
      <c r="A13" s="52"/>
      <c r="B13" s="77" t="s">
        <v>32</v>
      </c>
      <c r="C13" s="77" t="s">
        <v>28</v>
      </c>
      <c r="D13" s="22" t="s">
        <v>29</v>
      </c>
      <c r="E13" s="22" t="s">
        <v>111</v>
      </c>
      <c r="F13" s="22" t="s">
        <v>102</v>
      </c>
      <c r="G13" s="22" t="s">
        <v>25</v>
      </c>
      <c r="H13" s="20"/>
      <c r="I13" s="24" t="s">
        <v>55</v>
      </c>
      <c r="J13" s="63" t="s">
        <v>1</v>
      </c>
      <c r="K13" s="24" t="s">
        <v>55</v>
      </c>
      <c r="L13" s="61" t="s">
        <v>27</v>
      </c>
      <c r="M13" s="89" t="s">
        <v>2</v>
      </c>
    </row>
    <row r="14" spans="1:13" ht="12.75">
      <c r="A14" s="54"/>
      <c r="B14" s="77" t="s">
        <v>52</v>
      </c>
      <c r="C14" s="77" t="s">
        <v>31</v>
      </c>
      <c r="D14" s="22" t="s">
        <v>32</v>
      </c>
      <c r="E14" s="22" t="s">
        <v>30</v>
      </c>
      <c r="F14" s="22" t="s">
        <v>101</v>
      </c>
      <c r="G14" s="22" t="s">
        <v>33</v>
      </c>
      <c r="H14" s="23"/>
      <c r="I14" s="24" t="s">
        <v>39</v>
      </c>
      <c r="J14" s="64" t="s">
        <v>43</v>
      </c>
      <c r="K14" s="24" t="s">
        <v>34</v>
      </c>
      <c r="L14" s="59" t="s">
        <v>43</v>
      </c>
      <c r="M14" s="89" t="s">
        <v>35</v>
      </c>
    </row>
    <row r="15" spans="1:13" ht="12.75">
      <c r="A15" s="55" t="s">
        <v>51</v>
      </c>
      <c r="B15" s="78" t="s">
        <v>53</v>
      </c>
      <c r="C15" s="78" t="s">
        <v>36</v>
      </c>
      <c r="D15" s="25" t="s">
        <v>37</v>
      </c>
      <c r="E15" s="76" t="s">
        <v>32</v>
      </c>
      <c r="F15" s="76" t="s">
        <v>110</v>
      </c>
      <c r="G15" s="25" t="s">
        <v>104</v>
      </c>
      <c r="H15" s="23"/>
      <c r="I15" s="32" t="s">
        <v>38</v>
      </c>
      <c r="J15" s="65" t="s">
        <v>109</v>
      </c>
      <c r="K15" s="26" t="s">
        <v>105</v>
      </c>
      <c r="L15" s="60" t="s">
        <v>107</v>
      </c>
      <c r="M15" s="90" t="s">
        <v>108</v>
      </c>
    </row>
    <row r="16" spans="1:13" ht="6.75" customHeight="1">
      <c r="A16" s="5"/>
      <c r="B16" s="27"/>
      <c r="C16" s="28"/>
      <c r="D16" s="28"/>
      <c r="E16" s="28"/>
      <c r="F16" s="28"/>
      <c r="G16" s="6"/>
      <c r="H16" s="28"/>
      <c r="I16" s="27"/>
      <c r="J16" s="28"/>
      <c r="K16" s="27"/>
      <c r="L16" s="6"/>
      <c r="M16" s="57"/>
    </row>
    <row r="17" spans="1:13" s="8" customFormat="1" ht="12.75">
      <c r="A17" s="7" t="s">
        <v>2</v>
      </c>
      <c r="B17" s="38">
        <f aca="true" t="shared" si="0" ref="B17:G17">SUM(B19:B68)</f>
        <v>0</v>
      </c>
      <c r="C17" s="39">
        <f t="shared" si="0"/>
        <v>0</v>
      </c>
      <c r="D17" s="39">
        <f t="shared" si="0"/>
        <v>0</v>
      </c>
      <c r="E17" s="39">
        <f t="shared" si="0"/>
        <v>0</v>
      </c>
      <c r="F17" s="39">
        <f t="shared" si="0"/>
        <v>0</v>
      </c>
      <c r="G17" s="40">
        <f t="shared" si="0"/>
        <v>0</v>
      </c>
      <c r="H17" s="29"/>
      <c r="I17" s="37">
        <f>SUM(I19:I68)</f>
        <v>0</v>
      </c>
      <c r="J17" s="39">
        <f>SUM(J19:J68)</f>
        <v>0</v>
      </c>
      <c r="K17" s="71">
        <f>SUM(K19:K68)</f>
        <v>0</v>
      </c>
      <c r="L17" s="40">
        <f>SUM(L19:L68)</f>
        <v>0</v>
      </c>
      <c r="M17" s="66">
        <f>SUM(M19:M68)</f>
        <v>0</v>
      </c>
    </row>
    <row r="18" spans="1:13" s="8" customFormat="1" ht="6.75" customHeight="1">
      <c r="A18" s="7"/>
      <c r="B18" s="9"/>
      <c r="C18" s="10"/>
      <c r="D18" s="10"/>
      <c r="E18" s="10"/>
      <c r="F18" s="10"/>
      <c r="G18" s="11"/>
      <c r="I18" s="9"/>
      <c r="J18" s="10"/>
      <c r="K18" s="9"/>
      <c r="L18" s="11"/>
      <c r="M18" s="67"/>
    </row>
    <row r="19" spans="1:13" s="8" customFormat="1" ht="18.75" customHeight="1">
      <c r="A19" s="12" t="s">
        <v>4</v>
      </c>
      <c r="B19" s="41"/>
      <c r="C19" s="42"/>
      <c r="D19" s="42">
        <f aca="true" t="shared" si="1" ref="D19:D50">ROUND(B19*0.3,0)</f>
        <v>0</v>
      </c>
      <c r="E19" s="42">
        <f>IF(C19-D19&gt;0,C19-D19,0)</f>
        <v>0</v>
      </c>
      <c r="F19" s="42">
        <f aca="true" t="shared" si="2" ref="F19:F50">IF($D$6=0,0,E19)</f>
        <v>0</v>
      </c>
      <c r="G19" s="43">
        <f aca="true" t="shared" si="3" ref="G19:G50">C19-F19</f>
        <v>0</v>
      </c>
      <c r="H19" s="44"/>
      <c r="I19" s="83">
        <f aca="true" t="shared" si="4" ref="I19:I50">IF(F$17=0,0,+F19/F$17)</f>
        <v>0</v>
      </c>
      <c r="J19" s="84">
        <f aca="true" t="shared" si="5" ref="J19:J50">IF($D$6=0,0,ROUND($J$70*I19,0))</f>
        <v>0</v>
      </c>
      <c r="K19" s="83">
        <f aca="true" t="shared" si="6" ref="K19:K50">IF(G$17=0,0,+G19/G$17)</f>
        <v>0</v>
      </c>
      <c r="L19" s="85">
        <f aca="true" t="shared" si="7" ref="L19:L50">IF($D$7=0,0,ROUND($L$70*K19,0))</f>
        <v>0</v>
      </c>
      <c r="M19" s="86">
        <f aca="true" t="shared" si="8" ref="M19:M50">+L19+J19</f>
        <v>0</v>
      </c>
    </row>
    <row r="20" spans="1:13" s="8" customFormat="1" ht="18.75" customHeight="1">
      <c r="A20" s="13" t="s">
        <v>5</v>
      </c>
      <c r="B20" s="33"/>
      <c r="C20" s="34"/>
      <c r="D20" s="34">
        <f t="shared" si="1"/>
        <v>0</v>
      </c>
      <c r="E20" s="34">
        <f aca="true" t="shared" si="9" ref="E20:E68">IF(C20-D20&gt;0,C20-D20,0)</f>
        <v>0</v>
      </c>
      <c r="F20" s="34">
        <f t="shared" si="2"/>
        <v>0</v>
      </c>
      <c r="G20" s="35">
        <f t="shared" si="3"/>
        <v>0</v>
      </c>
      <c r="H20" s="30"/>
      <c r="I20" s="36">
        <f t="shared" si="4"/>
        <v>0</v>
      </c>
      <c r="J20" s="34">
        <f t="shared" si="5"/>
        <v>0</v>
      </c>
      <c r="K20" s="72">
        <f t="shared" si="6"/>
        <v>0</v>
      </c>
      <c r="L20" s="35">
        <f t="shared" si="7"/>
        <v>0</v>
      </c>
      <c r="M20" s="68">
        <f t="shared" si="8"/>
        <v>0</v>
      </c>
    </row>
    <row r="21" spans="1:13" s="8" customFormat="1" ht="18.75" customHeight="1">
      <c r="A21" s="13" t="s">
        <v>6</v>
      </c>
      <c r="B21" s="33"/>
      <c r="C21" s="34"/>
      <c r="D21" s="34">
        <f t="shared" si="1"/>
        <v>0</v>
      </c>
      <c r="E21" s="34">
        <f t="shared" si="9"/>
        <v>0</v>
      </c>
      <c r="F21" s="34">
        <f t="shared" si="2"/>
        <v>0</v>
      </c>
      <c r="G21" s="35">
        <f t="shared" si="3"/>
        <v>0</v>
      </c>
      <c r="H21" s="30"/>
      <c r="I21" s="36">
        <f t="shared" si="4"/>
        <v>0</v>
      </c>
      <c r="J21" s="34">
        <f t="shared" si="5"/>
        <v>0</v>
      </c>
      <c r="K21" s="72">
        <f t="shared" si="6"/>
        <v>0</v>
      </c>
      <c r="L21" s="35">
        <f t="shared" si="7"/>
        <v>0</v>
      </c>
      <c r="M21" s="68">
        <f t="shared" si="8"/>
        <v>0</v>
      </c>
    </row>
    <row r="22" spans="1:13" s="8" customFormat="1" ht="18.75" customHeight="1">
      <c r="A22" s="13" t="s">
        <v>7</v>
      </c>
      <c r="B22" s="33"/>
      <c r="C22" s="34"/>
      <c r="D22" s="34">
        <f t="shared" si="1"/>
        <v>0</v>
      </c>
      <c r="E22" s="34">
        <f t="shared" si="9"/>
        <v>0</v>
      </c>
      <c r="F22" s="34">
        <f t="shared" si="2"/>
        <v>0</v>
      </c>
      <c r="G22" s="35">
        <f t="shared" si="3"/>
        <v>0</v>
      </c>
      <c r="H22" s="30"/>
      <c r="I22" s="36">
        <f t="shared" si="4"/>
        <v>0</v>
      </c>
      <c r="J22" s="34">
        <f t="shared" si="5"/>
        <v>0</v>
      </c>
      <c r="K22" s="72">
        <f t="shared" si="6"/>
        <v>0</v>
      </c>
      <c r="L22" s="35">
        <f t="shared" si="7"/>
        <v>0</v>
      </c>
      <c r="M22" s="68">
        <f t="shared" si="8"/>
        <v>0</v>
      </c>
    </row>
    <row r="23" spans="1:13" s="8" customFormat="1" ht="18.75" customHeight="1">
      <c r="A23" s="13" t="s">
        <v>8</v>
      </c>
      <c r="B23" s="33"/>
      <c r="C23" s="34"/>
      <c r="D23" s="34">
        <f t="shared" si="1"/>
        <v>0</v>
      </c>
      <c r="E23" s="34">
        <f t="shared" si="9"/>
        <v>0</v>
      </c>
      <c r="F23" s="34">
        <f t="shared" si="2"/>
        <v>0</v>
      </c>
      <c r="G23" s="35">
        <f t="shared" si="3"/>
        <v>0</v>
      </c>
      <c r="H23" s="30"/>
      <c r="I23" s="36">
        <f t="shared" si="4"/>
        <v>0</v>
      </c>
      <c r="J23" s="34">
        <f t="shared" si="5"/>
        <v>0</v>
      </c>
      <c r="K23" s="72">
        <f t="shared" si="6"/>
        <v>0</v>
      </c>
      <c r="L23" s="35">
        <f t="shared" si="7"/>
        <v>0</v>
      </c>
      <c r="M23" s="68">
        <f t="shared" si="8"/>
        <v>0</v>
      </c>
    </row>
    <row r="24" spans="1:13" s="8" customFormat="1" ht="18.75" customHeight="1">
      <c r="A24" s="13" t="s">
        <v>9</v>
      </c>
      <c r="B24" s="33"/>
      <c r="C24" s="34"/>
      <c r="D24" s="34">
        <f t="shared" si="1"/>
        <v>0</v>
      </c>
      <c r="E24" s="34">
        <f t="shared" si="9"/>
        <v>0</v>
      </c>
      <c r="F24" s="34">
        <f t="shared" si="2"/>
        <v>0</v>
      </c>
      <c r="G24" s="35">
        <f t="shared" si="3"/>
        <v>0</v>
      </c>
      <c r="H24" s="30"/>
      <c r="I24" s="36">
        <f t="shared" si="4"/>
        <v>0</v>
      </c>
      <c r="J24" s="34">
        <f t="shared" si="5"/>
        <v>0</v>
      </c>
      <c r="K24" s="72">
        <f t="shared" si="6"/>
        <v>0</v>
      </c>
      <c r="L24" s="35">
        <f t="shared" si="7"/>
        <v>0</v>
      </c>
      <c r="M24" s="68">
        <f t="shared" si="8"/>
        <v>0</v>
      </c>
    </row>
    <row r="25" spans="1:13" s="8" customFormat="1" ht="18.75" customHeight="1">
      <c r="A25" s="13" t="s">
        <v>10</v>
      </c>
      <c r="B25" s="33"/>
      <c r="C25" s="34"/>
      <c r="D25" s="34">
        <f t="shared" si="1"/>
        <v>0</v>
      </c>
      <c r="E25" s="34">
        <f t="shared" si="9"/>
        <v>0</v>
      </c>
      <c r="F25" s="34">
        <f t="shared" si="2"/>
        <v>0</v>
      </c>
      <c r="G25" s="35">
        <f t="shared" si="3"/>
        <v>0</v>
      </c>
      <c r="H25" s="30"/>
      <c r="I25" s="36">
        <f t="shared" si="4"/>
        <v>0</v>
      </c>
      <c r="J25" s="34">
        <f t="shared" si="5"/>
        <v>0</v>
      </c>
      <c r="K25" s="72">
        <f t="shared" si="6"/>
        <v>0</v>
      </c>
      <c r="L25" s="35">
        <f t="shared" si="7"/>
        <v>0</v>
      </c>
      <c r="M25" s="68">
        <f t="shared" si="8"/>
        <v>0</v>
      </c>
    </row>
    <row r="26" spans="1:13" s="8" customFormat="1" ht="18.75" customHeight="1">
      <c r="A26" s="13" t="s">
        <v>11</v>
      </c>
      <c r="B26" s="33"/>
      <c r="C26" s="34"/>
      <c r="D26" s="34">
        <f t="shared" si="1"/>
        <v>0</v>
      </c>
      <c r="E26" s="34">
        <f t="shared" si="9"/>
        <v>0</v>
      </c>
      <c r="F26" s="34">
        <f t="shared" si="2"/>
        <v>0</v>
      </c>
      <c r="G26" s="35">
        <f t="shared" si="3"/>
        <v>0</v>
      </c>
      <c r="H26" s="30"/>
      <c r="I26" s="36">
        <f t="shared" si="4"/>
        <v>0</v>
      </c>
      <c r="J26" s="34">
        <f t="shared" si="5"/>
        <v>0</v>
      </c>
      <c r="K26" s="72">
        <f t="shared" si="6"/>
        <v>0</v>
      </c>
      <c r="L26" s="35">
        <f t="shared" si="7"/>
        <v>0</v>
      </c>
      <c r="M26" s="68">
        <f t="shared" si="8"/>
        <v>0</v>
      </c>
    </row>
    <row r="27" spans="1:13" s="8" customFormat="1" ht="18.75" customHeight="1">
      <c r="A27" s="13" t="s">
        <v>12</v>
      </c>
      <c r="B27" s="33"/>
      <c r="C27" s="34"/>
      <c r="D27" s="34">
        <f t="shared" si="1"/>
        <v>0</v>
      </c>
      <c r="E27" s="34">
        <f t="shared" si="9"/>
        <v>0</v>
      </c>
      <c r="F27" s="34">
        <f t="shared" si="2"/>
        <v>0</v>
      </c>
      <c r="G27" s="35">
        <f t="shared" si="3"/>
        <v>0</v>
      </c>
      <c r="H27" s="30"/>
      <c r="I27" s="36">
        <f t="shared" si="4"/>
        <v>0</v>
      </c>
      <c r="J27" s="34">
        <f t="shared" si="5"/>
        <v>0</v>
      </c>
      <c r="K27" s="72">
        <f t="shared" si="6"/>
        <v>0</v>
      </c>
      <c r="L27" s="35">
        <f t="shared" si="7"/>
        <v>0</v>
      </c>
      <c r="M27" s="68">
        <f t="shared" si="8"/>
        <v>0</v>
      </c>
    </row>
    <row r="28" spans="1:13" s="8" customFormat="1" ht="18.75" customHeight="1">
      <c r="A28" s="13" t="s">
        <v>13</v>
      </c>
      <c r="B28" s="33"/>
      <c r="C28" s="34"/>
      <c r="D28" s="34">
        <f t="shared" si="1"/>
        <v>0</v>
      </c>
      <c r="E28" s="34">
        <f t="shared" si="9"/>
        <v>0</v>
      </c>
      <c r="F28" s="34">
        <f t="shared" si="2"/>
        <v>0</v>
      </c>
      <c r="G28" s="35">
        <f t="shared" si="3"/>
        <v>0</v>
      </c>
      <c r="H28" s="30"/>
      <c r="I28" s="36">
        <f t="shared" si="4"/>
        <v>0</v>
      </c>
      <c r="J28" s="34">
        <f t="shared" si="5"/>
        <v>0</v>
      </c>
      <c r="K28" s="72">
        <f t="shared" si="6"/>
        <v>0</v>
      </c>
      <c r="L28" s="35">
        <f t="shared" si="7"/>
        <v>0</v>
      </c>
      <c r="M28" s="68">
        <f t="shared" si="8"/>
        <v>0</v>
      </c>
    </row>
    <row r="29" spans="1:13" s="8" customFormat="1" ht="18.75" customHeight="1">
      <c r="A29" s="13" t="s">
        <v>59</v>
      </c>
      <c r="B29" s="33"/>
      <c r="C29" s="34"/>
      <c r="D29" s="34">
        <f t="shared" si="1"/>
        <v>0</v>
      </c>
      <c r="E29" s="34">
        <f t="shared" si="9"/>
        <v>0</v>
      </c>
      <c r="F29" s="34">
        <f t="shared" si="2"/>
        <v>0</v>
      </c>
      <c r="G29" s="35">
        <f t="shared" si="3"/>
        <v>0</v>
      </c>
      <c r="H29" s="30"/>
      <c r="I29" s="36">
        <f t="shared" si="4"/>
        <v>0</v>
      </c>
      <c r="J29" s="34">
        <f t="shared" si="5"/>
        <v>0</v>
      </c>
      <c r="K29" s="72">
        <f t="shared" si="6"/>
        <v>0</v>
      </c>
      <c r="L29" s="35">
        <f t="shared" si="7"/>
        <v>0</v>
      </c>
      <c r="M29" s="68">
        <f t="shared" si="8"/>
        <v>0</v>
      </c>
    </row>
    <row r="30" spans="1:13" s="8" customFormat="1" ht="18.75" customHeight="1">
      <c r="A30" s="13" t="s">
        <v>60</v>
      </c>
      <c r="B30" s="33"/>
      <c r="C30" s="34"/>
      <c r="D30" s="34">
        <f t="shared" si="1"/>
        <v>0</v>
      </c>
      <c r="E30" s="34">
        <f t="shared" si="9"/>
        <v>0</v>
      </c>
      <c r="F30" s="34">
        <f t="shared" si="2"/>
        <v>0</v>
      </c>
      <c r="G30" s="35">
        <f t="shared" si="3"/>
        <v>0</v>
      </c>
      <c r="H30" s="30"/>
      <c r="I30" s="36">
        <f t="shared" si="4"/>
        <v>0</v>
      </c>
      <c r="J30" s="34">
        <f t="shared" si="5"/>
        <v>0</v>
      </c>
      <c r="K30" s="72">
        <f t="shared" si="6"/>
        <v>0</v>
      </c>
      <c r="L30" s="35">
        <f t="shared" si="7"/>
        <v>0</v>
      </c>
      <c r="M30" s="68">
        <f t="shared" si="8"/>
        <v>0</v>
      </c>
    </row>
    <row r="31" spans="1:13" s="8" customFormat="1" ht="18.75" customHeight="1">
      <c r="A31" s="13" t="s">
        <v>61</v>
      </c>
      <c r="B31" s="33"/>
      <c r="C31" s="34"/>
      <c r="D31" s="34">
        <f t="shared" si="1"/>
        <v>0</v>
      </c>
      <c r="E31" s="34">
        <f t="shared" si="9"/>
        <v>0</v>
      </c>
      <c r="F31" s="34">
        <f t="shared" si="2"/>
        <v>0</v>
      </c>
      <c r="G31" s="35">
        <f t="shared" si="3"/>
        <v>0</v>
      </c>
      <c r="H31" s="30"/>
      <c r="I31" s="36">
        <f t="shared" si="4"/>
        <v>0</v>
      </c>
      <c r="J31" s="34">
        <f t="shared" si="5"/>
        <v>0</v>
      </c>
      <c r="K31" s="72">
        <f t="shared" si="6"/>
        <v>0</v>
      </c>
      <c r="L31" s="35">
        <f t="shared" si="7"/>
        <v>0</v>
      </c>
      <c r="M31" s="68">
        <f t="shared" si="8"/>
        <v>0</v>
      </c>
    </row>
    <row r="32" spans="1:13" s="8" customFormat="1" ht="18.75" customHeight="1">
      <c r="A32" s="13" t="s">
        <v>62</v>
      </c>
      <c r="B32" s="33"/>
      <c r="C32" s="34"/>
      <c r="D32" s="34">
        <f t="shared" si="1"/>
        <v>0</v>
      </c>
      <c r="E32" s="34">
        <f t="shared" si="9"/>
        <v>0</v>
      </c>
      <c r="F32" s="34">
        <f t="shared" si="2"/>
        <v>0</v>
      </c>
      <c r="G32" s="35">
        <f t="shared" si="3"/>
        <v>0</v>
      </c>
      <c r="H32" s="30"/>
      <c r="I32" s="36">
        <f t="shared" si="4"/>
        <v>0</v>
      </c>
      <c r="J32" s="34">
        <f t="shared" si="5"/>
        <v>0</v>
      </c>
      <c r="K32" s="72">
        <f t="shared" si="6"/>
        <v>0</v>
      </c>
      <c r="L32" s="35">
        <f t="shared" si="7"/>
        <v>0</v>
      </c>
      <c r="M32" s="68">
        <f t="shared" si="8"/>
        <v>0</v>
      </c>
    </row>
    <row r="33" spans="1:13" s="8" customFormat="1" ht="18.75" customHeight="1">
      <c r="A33" s="13" t="s">
        <v>63</v>
      </c>
      <c r="B33" s="33"/>
      <c r="C33" s="34"/>
      <c r="D33" s="34">
        <f t="shared" si="1"/>
        <v>0</v>
      </c>
      <c r="E33" s="34">
        <f t="shared" si="9"/>
        <v>0</v>
      </c>
      <c r="F33" s="34">
        <f t="shared" si="2"/>
        <v>0</v>
      </c>
      <c r="G33" s="35">
        <f t="shared" si="3"/>
        <v>0</v>
      </c>
      <c r="H33" s="30"/>
      <c r="I33" s="36">
        <f t="shared" si="4"/>
        <v>0</v>
      </c>
      <c r="J33" s="34">
        <f t="shared" si="5"/>
        <v>0</v>
      </c>
      <c r="K33" s="72">
        <f t="shared" si="6"/>
        <v>0</v>
      </c>
      <c r="L33" s="35">
        <f t="shared" si="7"/>
        <v>0</v>
      </c>
      <c r="M33" s="68">
        <f t="shared" si="8"/>
        <v>0</v>
      </c>
    </row>
    <row r="34" spans="1:13" s="8" customFormat="1" ht="18.75" customHeight="1">
      <c r="A34" s="13" t="s">
        <v>64</v>
      </c>
      <c r="B34" s="33"/>
      <c r="C34" s="34"/>
      <c r="D34" s="34">
        <f t="shared" si="1"/>
        <v>0</v>
      </c>
      <c r="E34" s="34">
        <f t="shared" si="9"/>
        <v>0</v>
      </c>
      <c r="F34" s="34">
        <f t="shared" si="2"/>
        <v>0</v>
      </c>
      <c r="G34" s="35">
        <f t="shared" si="3"/>
        <v>0</v>
      </c>
      <c r="H34" s="30"/>
      <c r="I34" s="36">
        <f t="shared" si="4"/>
        <v>0</v>
      </c>
      <c r="J34" s="34">
        <f t="shared" si="5"/>
        <v>0</v>
      </c>
      <c r="K34" s="72">
        <f t="shared" si="6"/>
        <v>0</v>
      </c>
      <c r="L34" s="35">
        <f t="shared" si="7"/>
        <v>0</v>
      </c>
      <c r="M34" s="68">
        <f t="shared" si="8"/>
        <v>0</v>
      </c>
    </row>
    <row r="35" spans="1:13" s="8" customFormat="1" ht="18.75" customHeight="1">
      <c r="A35" s="13" t="s">
        <v>65</v>
      </c>
      <c r="B35" s="33"/>
      <c r="C35" s="34"/>
      <c r="D35" s="34">
        <f t="shared" si="1"/>
        <v>0</v>
      </c>
      <c r="E35" s="34">
        <f t="shared" si="9"/>
        <v>0</v>
      </c>
      <c r="F35" s="34">
        <f t="shared" si="2"/>
        <v>0</v>
      </c>
      <c r="G35" s="35">
        <f t="shared" si="3"/>
        <v>0</v>
      </c>
      <c r="H35" s="30"/>
      <c r="I35" s="36">
        <f t="shared" si="4"/>
        <v>0</v>
      </c>
      <c r="J35" s="34">
        <f t="shared" si="5"/>
        <v>0</v>
      </c>
      <c r="K35" s="72">
        <f t="shared" si="6"/>
        <v>0</v>
      </c>
      <c r="L35" s="35">
        <f t="shared" si="7"/>
        <v>0</v>
      </c>
      <c r="M35" s="68">
        <f t="shared" si="8"/>
        <v>0</v>
      </c>
    </row>
    <row r="36" spans="1:13" s="8" customFormat="1" ht="18.75" customHeight="1">
      <c r="A36" s="13" t="s">
        <v>66</v>
      </c>
      <c r="B36" s="33"/>
      <c r="C36" s="34"/>
      <c r="D36" s="34">
        <f t="shared" si="1"/>
        <v>0</v>
      </c>
      <c r="E36" s="34">
        <f t="shared" si="9"/>
        <v>0</v>
      </c>
      <c r="F36" s="34">
        <f t="shared" si="2"/>
        <v>0</v>
      </c>
      <c r="G36" s="35">
        <f t="shared" si="3"/>
        <v>0</v>
      </c>
      <c r="H36" s="30"/>
      <c r="I36" s="36">
        <f t="shared" si="4"/>
        <v>0</v>
      </c>
      <c r="J36" s="34">
        <f t="shared" si="5"/>
        <v>0</v>
      </c>
      <c r="K36" s="72">
        <f t="shared" si="6"/>
        <v>0</v>
      </c>
      <c r="L36" s="35">
        <f t="shared" si="7"/>
        <v>0</v>
      </c>
      <c r="M36" s="68">
        <f t="shared" si="8"/>
        <v>0</v>
      </c>
    </row>
    <row r="37" spans="1:13" s="8" customFormat="1" ht="18.75" customHeight="1">
      <c r="A37" s="13" t="s">
        <v>67</v>
      </c>
      <c r="B37" s="33"/>
      <c r="C37" s="34"/>
      <c r="D37" s="34">
        <f t="shared" si="1"/>
        <v>0</v>
      </c>
      <c r="E37" s="34">
        <f t="shared" si="9"/>
        <v>0</v>
      </c>
      <c r="F37" s="34">
        <f t="shared" si="2"/>
        <v>0</v>
      </c>
      <c r="G37" s="35">
        <f t="shared" si="3"/>
        <v>0</v>
      </c>
      <c r="H37" s="30"/>
      <c r="I37" s="36">
        <f t="shared" si="4"/>
        <v>0</v>
      </c>
      <c r="J37" s="34">
        <f t="shared" si="5"/>
        <v>0</v>
      </c>
      <c r="K37" s="72">
        <f t="shared" si="6"/>
        <v>0</v>
      </c>
      <c r="L37" s="35">
        <f t="shared" si="7"/>
        <v>0</v>
      </c>
      <c r="M37" s="68">
        <f t="shared" si="8"/>
        <v>0</v>
      </c>
    </row>
    <row r="38" spans="1:13" s="8" customFormat="1" ht="18.75" customHeight="1">
      <c r="A38" s="13" t="s">
        <v>68</v>
      </c>
      <c r="B38" s="33"/>
      <c r="C38" s="34"/>
      <c r="D38" s="34">
        <f t="shared" si="1"/>
        <v>0</v>
      </c>
      <c r="E38" s="34">
        <f t="shared" si="9"/>
        <v>0</v>
      </c>
      <c r="F38" s="34">
        <f t="shared" si="2"/>
        <v>0</v>
      </c>
      <c r="G38" s="35">
        <f t="shared" si="3"/>
        <v>0</v>
      </c>
      <c r="H38" s="30"/>
      <c r="I38" s="36">
        <f t="shared" si="4"/>
        <v>0</v>
      </c>
      <c r="J38" s="34">
        <f t="shared" si="5"/>
        <v>0</v>
      </c>
      <c r="K38" s="72">
        <f t="shared" si="6"/>
        <v>0</v>
      </c>
      <c r="L38" s="35">
        <f t="shared" si="7"/>
        <v>0</v>
      </c>
      <c r="M38" s="68">
        <f t="shared" si="8"/>
        <v>0</v>
      </c>
    </row>
    <row r="39" spans="1:13" s="8" customFormat="1" ht="18.75" customHeight="1">
      <c r="A39" s="13" t="s">
        <v>69</v>
      </c>
      <c r="B39" s="33"/>
      <c r="C39" s="34"/>
      <c r="D39" s="34">
        <f t="shared" si="1"/>
        <v>0</v>
      </c>
      <c r="E39" s="34">
        <f t="shared" si="9"/>
        <v>0</v>
      </c>
      <c r="F39" s="34">
        <f t="shared" si="2"/>
        <v>0</v>
      </c>
      <c r="G39" s="35">
        <f t="shared" si="3"/>
        <v>0</v>
      </c>
      <c r="H39" s="30"/>
      <c r="I39" s="36">
        <f t="shared" si="4"/>
        <v>0</v>
      </c>
      <c r="J39" s="34">
        <f t="shared" si="5"/>
        <v>0</v>
      </c>
      <c r="K39" s="72">
        <f t="shared" si="6"/>
        <v>0</v>
      </c>
      <c r="L39" s="35">
        <f t="shared" si="7"/>
        <v>0</v>
      </c>
      <c r="M39" s="68">
        <f t="shared" si="8"/>
        <v>0</v>
      </c>
    </row>
    <row r="40" spans="1:13" s="8" customFormat="1" ht="18.75" customHeight="1">
      <c r="A40" s="13" t="s">
        <v>70</v>
      </c>
      <c r="B40" s="33"/>
      <c r="C40" s="34"/>
      <c r="D40" s="34">
        <f t="shared" si="1"/>
        <v>0</v>
      </c>
      <c r="E40" s="34">
        <f t="shared" si="9"/>
        <v>0</v>
      </c>
      <c r="F40" s="34">
        <f t="shared" si="2"/>
        <v>0</v>
      </c>
      <c r="G40" s="35">
        <f t="shared" si="3"/>
        <v>0</v>
      </c>
      <c r="H40" s="30"/>
      <c r="I40" s="36">
        <f t="shared" si="4"/>
        <v>0</v>
      </c>
      <c r="J40" s="34">
        <f t="shared" si="5"/>
        <v>0</v>
      </c>
      <c r="K40" s="72">
        <f t="shared" si="6"/>
        <v>0</v>
      </c>
      <c r="L40" s="35">
        <f t="shared" si="7"/>
        <v>0</v>
      </c>
      <c r="M40" s="68">
        <f t="shared" si="8"/>
        <v>0</v>
      </c>
    </row>
    <row r="41" spans="1:13" s="8" customFormat="1" ht="18.75" customHeight="1">
      <c r="A41" s="13" t="s">
        <v>71</v>
      </c>
      <c r="B41" s="33"/>
      <c r="C41" s="34"/>
      <c r="D41" s="34">
        <f t="shared" si="1"/>
        <v>0</v>
      </c>
      <c r="E41" s="34">
        <f t="shared" si="9"/>
        <v>0</v>
      </c>
      <c r="F41" s="34">
        <f t="shared" si="2"/>
        <v>0</v>
      </c>
      <c r="G41" s="35">
        <f t="shared" si="3"/>
        <v>0</v>
      </c>
      <c r="H41" s="30"/>
      <c r="I41" s="36">
        <f t="shared" si="4"/>
        <v>0</v>
      </c>
      <c r="J41" s="34">
        <f t="shared" si="5"/>
        <v>0</v>
      </c>
      <c r="K41" s="72">
        <f t="shared" si="6"/>
        <v>0</v>
      </c>
      <c r="L41" s="35">
        <f t="shared" si="7"/>
        <v>0</v>
      </c>
      <c r="M41" s="68">
        <f t="shared" si="8"/>
        <v>0</v>
      </c>
    </row>
    <row r="42" spans="1:13" s="8" customFormat="1" ht="18.75" customHeight="1">
      <c r="A42" s="13" t="s">
        <v>72</v>
      </c>
      <c r="B42" s="33"/>
      <c r="C42" s="34"/>
      <c r="D42" s="34">
        <f t="shared" si="1"/>
        <v>0</v>
      </c>
      <c r="E42" s="34">
        <f t="shared" si="9"/>
        <v>0</v>
      </c>
      <c r="F42" s="34">
        <f t="shared" si="2"/>
        <v>0</v>
      </c>
      <c r="G42" s="35">
        <f t="shared" si="3"/>
        <v>0</v>
      </c>
      <c r="H42" s="30"/>
      <c r="I42" s="36">
        <f t="shared" si="4"/>
        <v>0</v>
      </c>
      <c r="J42" s="34">
        <f t="shared" si="5"/>
        <v>0</v>
      </c>
      <c r="K42" s="72">
        <f t="shared" si="6"/>
        <v>0</v>
      </c>
      <c r="L42" s="35">
        <f t="shared" si="7"/>
        <v>0</v>
      </c>
      <c r="M42" s="68">
        <f t="shared" si="8"/>
        <v>0</v>
      </c>
    </row>
    <row r="43" spans="1:13" s="8" customFormat="1" ht="18.75" customHeight="1">
      <c r="A43" s="13" t="s">
        <v>73</v>
      </c>
      <c r="B43" s="33"/>
      <c r="C43" s="34"/>
      <c r="D43" s="34">
        <f t="shared" si="1"/>
        <v>0</v>
      </c>
      <c r="E43" s="34">
        <f t="shared" si="9"/>
        <v>0</v>
      </c>
      <c r="F43" s="34">
        <f t="shared" si="2"/>
        <v>0</v>
      </c>
      <c r="G43" s="35">
        <f t="shared" si="3"/>
        <v>0</v>
      </c>
      <c r="H43" s="30"/>
      <c r="I43" s="36">
        <f t="shared" si="4"/>
        <v>0</v>
      </c>
      <c r="J43" s="34">
        <f t="shared" si="5"/>
        <v>0</v>
      </c>
      <c r="K43" s="72">
        <f t="shared" si="6"/>
        <v>0</v>
      </c>
      <c r="L43" s="35">
        <f t="shared" si="7"/>
        <v>0</v>
      </c>
      <c r="M43" s="68">
        <f t="shared" si="8"/>
        <v>0</v>
      </c>
    </row>
    <row r="44" spans="1:13" s="8" customFormat="1" ht="18.75" customHeight="1">
      <c r="A44" s="13" t="s">
        <v>74</v>
      </c>
      <c r="B44" s="33"/>
      <c r="C44" s="34"/>
      <c r="D44" s="34">
        <f t="shared" si="1"/>
        <v>0</v>
      </c>
      <c r="E44" s="34">
        <f t="shared" si="9"/>
        <v>0</v>
      </c>
      <c r="F44" s="34">
        <f t="shared" si="2"/>
        <v>0</v>
      </c>
      <c r="G44" s="35">
        <f t="shared" si="3"/>
        <v>0</v>
      </c>
      <c r="H44" s="30"/>
      <c r="I44" s="36">
        <f t="shared" si="4"/>
        <v>0</v>
      </c>
      <c r="J44" s="34">
        <f t="shared" si="5"/>
        <v>0</v>
      </c>
      <c r="K44" s="72">
        <f t="shared" si="6"/>
        <v>0</v>
      </c>
      <c r="L44" s="35">
        <f t="shared" si="7"/>
        <v>0</v>
      </c>
      <c r="M44" s="68">
        <f t="shared" si="8"/>
        <v>0</v>
      </c>
    </row>
    <row r="45" spans="1:13" s="8" customFormat="1" ht="18.75" customHeight="1">
      <c r="A45" s="13" t="s">
        <v>75</v>
      </c>
      <c r="B45" s="33"/>
      <c r="C45" s="34"/>
      <c r="D45" s="34">
        <f t="shared" si="1"/>
        <v>0</v>
      </c>
      <c r="E45" s="34">
        <f t="shared" si="9"/>
        <v>0</v>
      </c>
      <c r="F45" s="34">
        <f t="shared" si="2"/>
        <v>0</v>
      </c>
      <c r="G45" s="35">
        <f t="shared" si="3"/>
        <v>0</v>
      </c>
      <c r="H45" s="30"/>
      <c r="I45" s="36">
        <f t="shared" si="4"/>
        <v>0</v>
      </c>
      <c r="J45" s="34">
        <f t="shared" si="5"/>
        <v>0</v>
      </c>
      <c r="K45" s="72">
        <f t="shared" si="6"/>
        <v>0</v>
      </c>
      <c r="L45" s="35">
        <f t="shared" si="7"/>
        <v>0</v>
      </c>
      <c r="M45" s="68">
        <f t="shared" si="8"/>
        <v>0</v>
      </c>
    </row>
    <row r="46" spans="1:13" s="8" customFormat="1" ht="18.75" customHeight="1">
      <c r="A46" s="13" t="s">
        <v>76</v>
      </c>
      <c r="B46" s="33"/>
      <c r="C46" s="34"/>
      <c r="D46" s="34">
        <f t="shared" si="1"/>
        <v>0</v>
      </c>
      <c r="E46" s="34">
        <f t="shared" si="9"/>
        <v>0</v>
      </c>
      <c r="F46" s="34">
        <f t="shared" si="2"/>
        <v>0</v>
      </c>
      <c r="G46" s="35">
        <f t="shared" si="3"/>
        <v>0</v>
      </c>
      <c r="H46" s="30"/>
      <c r="I46" s="36">
        <f t="shared" si="4"/>
        <v>0</v>
      </c>
      <c r="J46" s="34">
        <f t="shared" si="5"/>
        <v>0</v>
      </c>
      <c r="K46" s="72">
        <f t="shared" si="6"/>
        <v>0</v>
      </c>
      <c r="L46" s="35">
        <f t="shared" si="7"/>
        <v>0</v>
      </c>
      <c r="M46" s="68">
        <f t="shared" si="8"/>
        <v>0</v>
      </c>
    </row>
    <row r="47" spans="1:13" s="8" customFormat="1" ht="18.75" customHeight="1">
      <c r="A47" s="13" t="s">
        <v>77</v>
      </c>
      <c r="B47" s="33"/>
      <c r="C47" s="34"/>
      <c r="D47" s="34">
        <f t="shared" si="1"/>
        <v>0</v>
      </c>
      <c r="E47" s="34">
        <f t="shared" si="9"/>
        <v>0</v>
      </c>
      <c r="F47" s="34">
        <f t="shared" si="2"/>
        <v>0</v>
      </c>
      <c r="G47" s="35">
        <f t="shared" si="3"/>
        <v>0</v>
      </c>
      <c r="H47" s="30"/>
      <c r="I47" s="36">
        <f t="shared" si="4"/>
        <v>0</v>
      </c>
      <c r="J47" s="34">
        <f t="shared" si="5"/>
        <v>0</v>
      </c>
      <c r="K47" s="72">
        <f t="shared" si="6"/>
        <v>0</v>
      </c>
      <c r="L47" s="35">
        <f t="shared" si="7"/>
        <v>0</v>
      </c>
      <c r="M47" s="68">
        <f t="shared" si="8"/>
        <v>0</v>
      </c>
    </row>
    <row r="48" spans="1:13" s="8" customFormat="1" ht="18.75" customHeight="1">
      <c r="A48" s="13" t="s">
        <v>78</v>
      </c>
      <c r="B48" s="33"/>
      <c r="C48" s="34"/>
      <c r="D48" s="34">
        <f t="shared" si="1"/>
        <v>0</v>
      </c>
      <c r="E48" s="34">
        <f t="shared" si="9"/>
        <v>0</v>
      </c>
      <c r="F48" s="34">
        <f t="shared" si="2"/>
        <v>0</v>
      </c>
      <c r="G48" s="35">
        <f t="shared" si="3"/>
        <v>0</v>
      </c>
      <c r="H48" s="30"/>
      <c r="I48" s="36">
        <f t="shared" si="4"/>
        <v>0</v>
      </c>
      <c r="J48" s="34">
        <f t="shared" si="5"/>
        <v>0</v>
      </c>
      <c r="K48" s="72">
        <f t="shared" si="6"/>
        <v>0</v>
      </c>
      <c r="L48" s="35">
        <f t="shared" si="7"/>
        <v>0</v>
      </c>
      <c r="M48" s="68">
        <f t="shared" si="8"/>
        <v>0</v>
      </c>
    </row>
    <row r="49" spans="1:13" s="8" customFormat="1" ht="18.75" customHeight="1">
      <c r="A49" s="13" t="s">
        <v>79</v>
      </c>
      <c r="B49" s="33"/>
      <c r="C49" s="34"/>
      <c r="D49" s="34">
        <f t="shared" si="1"/>
        <v>0</v>
      </c>
      <c r="E49" s="34">
        <f t="shared" si="9"/>
        <v>0</v>
      </c>
      <c r="F49" s="34">
        <f t="shared" si="2"/>
        <v>0</v>
      </c>
      <c r="G49" s="35">
        <f t="shared" si="3"/>
        <v>0</v>
      </c>
      <c r="H49" s="30"/>
      <c r="I49" s="36">
        <f t="shared" si="4"/>
        <v>0</v>
      </c>
      <c r="J49" s="34">
        <f t="shared" si="5"/>
        <v>0</v>
      </c>
      <c r="K49" s="72">
        <f t="shared" si="6"/>
        <v>0</v>
      </c>
      <c r="L49" s="35">
        <f t="shared" si="7"/>
        <v>0</v>
      </c>
      <c r="M49" s="68">
        <f t="shared" si="8"/>
        <v>0</v>
      </c>
    </row>
    <row r="50" spans="1:13" s="8" customFormat="1" ht="18.75" customHeight="1">
      <c r="A50" s="13" t="s">
        <v>80</v>
      </c>
      <c r="B50" s="33"/>
      <c r="C50" s="34"/>
      <c r="D50" s="34">
        <f t="shared" si="1"/>
        <v>0</v>
      </c>
      <c r="E50" s="34">
        <f t="shared" si="9"/>
        <v>0</v>
      </c>
      <c r="F50" s="34">
        <f t="shared" si="2"/>
        <v>0</v>
      </c>
      <c r="G50" s="35">
        <f t="shared" si="3"/>
        <v>0</v>
      </c>
      <c r="H50" s="30"/>
      <c r="I50" s="36">
        <f t="shared" si="4"/>
        <v>0</v>
      </c>
      <c r="J50" s="34">
        <f t="shared" si="5"/>
        <v>0</v>
      </c>
      <c r="K50" s="72">
        <f t="shared" si="6"/>
        <v>0</v>
      </c>
      <c r="L50" s="35">
        <f t="shared" si="7"/>
        <v>0</v>
      </c>
      <c r="M50" s="68">
        <f t="shared" si="8"/>
        <v>0</v>
      </c>
    </row>
    <row r="51" spans="1:13" s="8" customFormat="1" ht="18.75" customHeight="1">
      <c r="A51" s="13" t="s">
        <v>81</v>
      </c>
      <c r="B51" s="33"/>
      <c r="C51" s="34"/>
      <c r="D51" s="34">
        <f aca="true" t="shared" si="10" ref="D51:D68">ROUND(B51*0.3,0)</f>
        <v>0</v>
      </c>
      <c r="E51" s="34">
        <f t="shared" si="9"/>
        <v>0</v>
      </c>
      <c r="F51" s="34">
        <f aca="true" t="shared" si="11" ref="F51:F68">IF($D$6=0,0,E51)</f>
        <v>0</v>
      </c>
      <c r="G51" s="35">
        <f aca="true" t="shared" si="12" ref="G51:G68">C51-F51</f>
        <v>0</v>
      </c>
      <c r="H51" s="30"/>
      <c r="I51" s="36">
        <f aca="true" t="shared" si="13" ref="I51:I68">IF(F$17=0,0,+F51/F$17)</f>
        <v>0</v>
      </c>
      <c r="J51" s="34">
        <f aca="true" t="shared" si="14" ref="J51:J68">IF($D$6=0,0,ROUND($J$70*I51,0))</f>
        <v>0</v>
      </c>
      <c r="K51" s="72">
        <f aca="true" t="shared" si="15" ref="K51:K68">IF(G$17=0,0,+G51/G$17)</f>
        <v>0</v>
      </c>
      <c r="L51" s="35">
        <f aca="true" t="shared" si="16" ref="L51:L68">IF($D$7=0,0,ROUND($L$70*K51,0))</f>
        <v>0</v>
      </c>
      <c r="M51" s="68">
        <f aca="true" t="shared" si="17" ref="M51:M68">+L51+J51</f>
        <v>0</v>
      </c>
    </row>
    <row r="52" spans="1:13" s="8" customFormat="1" ht="18.75" customHeight="1">
      <c r="A52" s="13" t="s">
        <v>82</v>
      </c>
      <c r="B52" s="33"/>
      <c r="C52" s="34"/>
      <c r="D52" s="34">
        <f t="shared" si="10"/>
        <v>0</v>
      </c>
      <c r="E52" s="34">
        <f t="shared" si="9"/>
        <v>0</v>
      </c>
      <c r="F52" s="34">
        <f t="shared" si="11"/>
        <v>0</v>
      </c>
      <c r="G52" s="35">
        <f t="shared" si="12"/>
        <v>0</v>
      </c>
      <c r="H52" s="30"/>
      <c r="I52" s="36">
        <f t="shared" si="13"/>
        <v>0</v>
      </c>
      <c r="J52" s="34">
        <f t="shared" si="14"/>
        <v>0</v>
      </c>
      <c r="K52" s="72">
        <f t="shared" si="15"/>
        <v>0</v>
      </c>
      <c r="L52" s="35">
        <f t="shared" si="16"/>
        <v>0</v>
      </c>
      <c r="M52" s="68">
        <f t="shared" si="17"/>
        <v>0</v>
      </c>
    </row>
    <row r="53" spans="1:13" s="8" customFormat="1" ht="18.75" customHeight="1">
      <c r="A53" s="13" t="s">
        <v>83</v>
      </c>
      <c r="B53" s="33"/>
      <c r="C53" s="34"/>
      <c r="D53" s="34">
        <f t="shared" si="10"/>
        <v>0</v>
      </c>
      <c r="E53" s="34">
        <f t="shared" si="9"/>
        <v>0</v>
      </c>
      <c r="F53" s="34">
        <f t="shared" si="11"/>
        <v>0</v>
      </c>
      <c r="G53" s="35">
        <f t="shared" si="12"/>
        <v>0</v>
      </c>
      <c r="H53" s="30"/>
      <c r="I53" s="36">
        <f t="shared" si="13"/>
        <v>0</v>
      </c>
      <c r="J53" s="34">
        <f t="shared" si="14"/>
        <v>0</v>
      </c>
      <c r="K53" s="72">
        <f t="shared" si="15"/>
        <v>0</v>
      </c>
      <c r="L53" s="35">
        <f t="shared" si="16"/>
        <v>0</v>
      </c>
      <c r="M53" s="68">
        <f t="shared" si="17"/>
        <v>0</v>
      </c>
    </row>
    <row r="54" spans="1:13" s="8" customFormat="1" ht="18.75" customHeight="1">
      <c r="A54" s="13" t="s">
        <v>84</v>
      </c>
      <c r="B54" s="33"/>
      <c r="C54" s="34"/>
      <c r="D54" s="34">
        <f t="shared" si="10"/>
        <v>0</v>
      </c>
      <c r="E54" s="34">
        <f t="shared" si="9"/>
        <v>0</v>
      </c>
      <c r="F54" s="34">
        <f t="shared" si="11"/>
        <v>0</v>
      </c>
      <c r="G54" s="35">
        <f t="shared" si="12"/>
        <v>0</v>
      </c>
      <c r="H54" s="30"/>
      <c r="I54" s="36">
        <f t="shared" si="13"/>
        <v>0</v>
      </c>
      <c r="J54" s="34">
        <f t="shared" si="14"/>
        <v>0</v>
      </c>
      <c r="K54" s="72">
        <f t="shared" si="15"/>
        <v>0</v>
      </c>
      <c r="L54" s="35">
        <f t="shared" si="16"/>
        <v>0</v>
      </c>
      <c r="M54" s="68">
        <f t="shared" si="17"/>
        <v>0</v>
      </c>
    </row>
    <row r="55" spans="1:13" s="8" customFormat="1" ht="18.75" customHeight="1">
      <c r="A55" s="13" t="s">
        <v>85</v>
      </c>
      <c r="B55" s="33"/>
      <c r="C55" s="34"/>
      <c r="D55" s="34">
        <f t="shared" si="10"/>
        <v>0</v>
      </c>
      <c r="E55" s="34">
        <f t="shared" si="9"/>
        <v>0</v>
      </c>
      <c r="F55" s="34">
        <f t="shared" si="11"/>
        <v>0</v>
      </c>
      <c r="G55" s="35">
        <f t="shared" si="12"/>
        <v>0</v>
      </c>
      <c r="H55" s="30"/>
      <c r="I55" s="36">
        <f t="shared" si="13"/>
        <v>0</v>
      </c>
      <c r="J55" s="34">
        <f t="shared" si="14"/>
        <v>0</v>
      </c>
      <c r="K55" s="72">
        <f t="shared" si="15"/>
        <v>0</v>
      </c>
      <c r="L55" s="35">
        <f t="shared" si="16"/>
        <v>0</v>
      </c>
      <c r="M55" s="68">
        <f t="shared" si="17"/>
        <v>0</v>
      </c>
    </row>
    <row r="56" spans="1:13" s="8" customFormat="1" ht="18.75" customHeight="1">
      <c r="A56" s="13" t="s">
        <v>86</v>
      </c>
      <c r="B56" s="33"/>
      <c r="C56" s="34"/>
      <c r="D56" s="34">
        <f t="shared" si="10"/>
        <v>0</v>
      </c>
      <c r="E56" s="34">
        <f t="shared" si="9"/>
        <v>0</v>
      </c>
      <c r="F56" s="34">
        <f t="shared" si="11"/>
        <v>0</v>
      </c>
      <c r="G56" s="35">
        <f t="shared" si="12"/>
        <v>0</v>
      </c>
      <c r="H56" s="30"/>
      <c r="I56" s="36">
        <f t="shared" si="13"/>
        <v>0</v>
      </c>
      <c r="J56" s="34">
        <f t="shared" si="14"/>
        <v>0</v>
      </c>
      <c r="K56" s="72">
        <f t="shared" si="15"/>
        <v>0</v>
      </c>
      <c r="L56" s="35">
        <f t="shared" si="16"/>
        <v>0</v>
      </c>
      <c r="M56" s="68">
        <f t="shared" si="17"/>
        <v>0</v>
      </c>
    </row>
    <row r="57" spans="1:13" s="8" customFormat="1" ht="18.75" customHeight="1">
      <c r="A57" s="13" t="s">
        <v>87</v>
      </c>
      <c r="B57" s="33"/>
      <c r="C57" s="34"/>
      <c r="D57" s="34">
        <f t="shared" si="10"/>
        <v>0</v>
      </c>
      <c r="E57" s="34">
        <f t="shared" si="9"/>
        <v>0</v>
      </c>
      <c r="F57" s="34">
        <f t="shared" si="11"/>
        <v>0</v>
      </c>
      <c r="G57" s="35">
        <f t="shared" si="12"/>
        <v>0</v>
      </c>
      <c r="H57" s="30"/>
      <c r="I57" s="36">
        <f t="shared" si="13"/>
        <v>0</v>
      </c>
      <c r="J57" s="34">
        <f t="shared" si="14"/>
        <v>0</v>
      </c>
      <c r="K57" s="72">
        <f t="shared" si="15"/>
        <v>0</v>
      </c>
      <c r="L57" s="35">
        <f t="shared" si="16"/>
        <v>0</v>
      </c>
      <c r="M57" s="68">
        <f t="shared" si="17"/>
        <v>0</v>
      </c>
    </row>
    <row r="58" spans="1:13" s="8" customFormat="1" ht="18.75" customHeight="1">
      <c r="A58" s="13" t="s">
        <v>88</v>
      </c>
      <c r="B58" s="33"/>
      <c r="C58" s="34"/>
      <c r="D58" s="34">
        <f t="shared" si="10"/>
        <v>0</v>
      </c>
      <c r="E58" s="34">
        <f t="shared" si="9"/>
        <v>0</v>
      </c>
      <c r="F58" s="34">
        <f t="shared" si="11"/>
        <v>0</v>
      </c>
      <c r="G58" s="35">
        <f t="shared" si="12"/>
        <v>0</v>
      </c>
      <c r="H58" s="30"/>
      <c r="I58" s="36">
        <f t="shared" si="13"/>
        <v>0</v>
      </c>
      <c r="J58" s="34">
        <f t="shared" si="14"/>
        <v>0</v>
      </c>
      <c r="K58" s="72">
        <f t="shared" si="15"/>
        <v>0</v>
      </c>
      <c r="L58" s="35">
        <f t="shared" si="16"/>
        <v>0</v>
      </c>
      <c r="M58" s="68">
        <f t="shared" si="17"/>
        <v>0</v>
      </c>
    </row>
    <row r="59" spans="1:13" s="8" customFormat="1" ht="18.75" customHeight="1">
      <c r="A59" s="13" t="s">
        <v>89</v>
      </c>
      <c r="B59" s="33"/>
      <c r="C59" s="34"/>
      <c r="D59" s="34">
        <f t="shared" si="10"/>
        <v>0</v>
      </c>
      <c r="E59" s="34">
        <f t="shared" si="9"/>
        <v>0</v>
      </c>
      <c r="F59" s="34">
        <f t="shared" si="11"/>
        <v>0</v>
      </c>
      <c r="G59" s="35">
        <f t="shared" si="12"/>
        <v>0</v>
      </c>
      <c r="H59" s="30"/>
      <c r="I59" s="36">
        <f t="shared" si="13"/>
        <v>0</v>
      </c>
      <c r="J59" s="34">
        <f t="shared" si="14"/>
        <v>0</v>
      </c>
      <c r="K59" s="72">
        <f t="shared" si="15"/>
        <v>0</v>
      </c>
      <c r="L59" s="35">
        <f t="shared" si="16"/>
        <v>0</v>
      </c>
      <c r="M59" s="68">
        <f t="shared" si="17"/>
        <v>0</v>
      </c>
    </row>
    <row r="60" spans="1:13" s="8" customFormat="1" ht="18.75" customHeight="1">
      <c r="A60" s="13" t="s">
        <v>90</v>
      </c>
      <c r="B60" s="33"/>
      <c r="C60" s="34"/>
      <c r="D60" s="34">
        <f t="shared" si="10"/>
        <v>0</v>
      </c>
      <c r="E60" s="34">
        <f t="shared" si="9"/>
        <v>0</v>
      </c>
      <c r="F60" s="34">
        <f t="shared" si="11"/>
        <v>0</v>
      </c>
      <c r="G60" s="35">
        <f t="shared" si="12"/>
        <v>0</v>
      </c>
      <c r="H60" s="30"/>
      <c r="I60" s="36">
        <f t="shared" si="13"/>
        <v>0</v>
      </c>
      <c r="J60" s="34">
        <f t="shared" si="14"/>
        <v>0</v>
      </c>
      <c r="K60" s="72">
        <f t="shared" si="15"/>
        <v>0</v>
      </c>
      <c r="L60" s="35">
        <f t="shared" si="16"/>
        <v>0</v>
      </c>
      <c r="M60" s="68">
        <f t="shared" si="17"/>
        <v>0</v>
      </c>
    </row>
    <row r="61" spans="1:13" s="8" customFormat="1" ht="18.75" customHeight="1">
      <c r="A61" s="13" t="s">
        <v>91</v>
      </c>
      <c r="B61" s="33"/>
      <c r="C61" s="34"/>
      <c r="D61" s="34">
        <f t="shared" si="10"/>
        <v>0</v>
      </c>
      <c r="E61" s="34">
        <f t="shared" si="9"/>
        <v>0</v>
      </c>
      <c r="F61" s="34">
        <f t="shared" si="11"/>
        <v>0</v>
      </c>
      <c r="G61" s="35">
        <f t="shared" si="12"/>
        <v>0</v>
      </c>
      <c r="H61" s="30"/>
      <c r="I61" s="36">
        <f t="shared" si="13"/>
        <v>0</v>
      </c>
      <c r="J61" s="34">
        <f t="shared" si="14"/>
        <v>0</v>
      </c>
      <c r="K61" s="72">
        <f t="shared" si="15"/>
        <v>0</v>
      </c>
      <c r="L61" s="35">
        <f t="shared" si="16"/>
        <v>0</v>
      </c>
      <c r="M61" s="68">
        <f t="shared" si="17"/>
        <v>0</v>
      </c>
    </row>
    <row r="62" spans="1:13" s="8" customFormat="1" ht="18.75" customHeight="1">
      <c r="A62" s="13" t="s">
        <v>92</v>
      </c>
      <c r="B62" s="33"/>
      <c r="C62" s="34"/>
      <c r="D62" s="34">
        <f t="shared" si="10"/>
        <v>0</v>
      </c>
      <c r="E62" s="34">
        <f t="shared" si="9"/>
        <v>0</v>
      </c>
      <c r="F62" s="34">
        <f t="shared" si="11"/>
        <v>0</v>
      </c>
      <c r="G62" s="35">
        <f t="shared" si="12"/>
        <v>0</v>
      </c>
      <c r="H62" s="30"/>
      <c r="I62" s="36">
        <f t="shared" si="13"/>
        <v>0</v>
      </c>
      <c r="J62" s="34">
        <f t="shared" si="14"/>
        <v>0</v>
      </c>
      <c r="K62" s="72">
        <f t="shared" si="15"/>
        <v>0</v>
      </c>
      <c r="L62" s="35">
        <f t="shared" si="16"/>
        <v>0</v>
      </c>
      <c r="M62" s="68">
        <f t="shared" si="17"/>
        <v>0</v>
      </c>
    </row>
    <row r="63" spans="1:13" s="8" customFormat="1" ht="18.75" customHeight="1">
      <c r="A63" s="13" t="s">
        <v>93</v>
      </c>
      <c r="B63" s="33"/>
      <c r="C63" s="34"/>
      <c r="D63" s="34">
        <f t="shared" si="10"/>
        <v>0</v>
      </c>
      <c r="E63" s="34">
        <f t="shared" si="9"/>
        <v>0</v>
      </c>
      <c r="F63" s="34">
        <f t="shared" si="11"/>
        <v>0</v>
      </c>
      <c r="G63" s="35">
        <f t="shared" si="12"/>
        <v>0</v>
      </c>
      <c r="H63" s="30"/>
      <c r="I63" s="36">
        <f t="shared" si="13"/>
        <v>0</v>
      </c>
      <c r="J63" s="34">
        <f t="shared" si="14"/>
        <v>0</v>
      </c>
      <c r="K63" s="72">
        <f t="shared" si="15"/>
        <v>0</v>
      </c>
      <c r="L63" s="35">
        <f t="shared" si="16"/>
        <v>0</v>
      </c>
      <c r="M63" s="68">
        <f t="shared" si="17"/>
        <v>0</v>
      </c>
    </row>
    <row r="64" spans="1:13" s="8" customFormat="1" ht="18.75" customHeight="1">
      <c r="A64" s="13" t="s">
        <v>94</v>
      </c>
      <c r="B64" s="33"/>
      <c r="C64" s="34"/>
      <c r="D64" s="34">
        <f t="shared" si="10"/>
        <v>0</v>
      </c>
      <c r="E64" s="34">
        <f t="shared" si="9"/>
        <v>0</v>
      </c>
      <c r="F64" s="34">
        <f t="shared" si="11"/>
        <v>0</v>
      </c>
      <c r="G64" s="35">
        <f t="shared" si="12"/>
        <v>0</v>
      </c>
      <c r="H64" s="30"/>
      <c r="I64" s="36">
        <f t="shared" si="13"/>
        <v>0</v>
      </c>
      <c r="J64" s="34">
        <f t="shared" si="14"/>
        <v>0</v>
      </c>
      <c r="K64" s="72">
        <f t="shared" si="15"/>
        <v>0</v>
      </c>
      <c r="L64" s="35">
        <f t="shared" si="16"/>
        <v>0</v>
      </c>
      <c r="M64" s="68">
        <f t="shared" si="17"/>
        <v>0</v>
      </c>
    </row>
    <row r="65" spans="1:13" s="8" customFormat="1" ht="18.75" customHeight="1">
      <c r="A65" s="13" t="s">
        <v>95</v>
      </c>
      <c r="B65" s="33"/>
      <c r="C65" s="34"/>
      <c r="D65" s="34">
        <f t="shared" si="10"/>
        <v>0</v>
      </c>
      <c r="E65" s="34">
        <f t="shared" si="9"/>
        <v>0</v>
      </c>
      <c r="F65" s="34">
        <f t="shared" si="11"/>
        <v>0</v>
      </c>
      <c r="G65" s="35">
        <f t="shared" si="12"/>
        <v>0</v>
      </c>
      <c r="H65" s="30"/>
      <c r="I65" s="36">
        <f t="shared" si="13"/>
        <v>0</v>
      </c>
      <c r="J65" s="34">
        <f t="shared" si="14"/>
        <v>0</v>
      </c>
      <c r="K65" s="72">
        <f t="shared" si="15"/>
        <v>0</v>
      </c>
      <c r="L65" s="35">
        <f t="shared" si="16"/>
        <v>0</v>
      </c>
      <c r="M65" s="68">
        <f t="shared" si="17"/>
        <v>0</v>
      </c>
    </row>
    <row r="66" spans="1:13" s="8" customFormat="1" ht="18.75" customHeight="1">
      <c r="A66" s="13" t="s">
        <v>96</v>
      </c>
      <c r="B66" s="33"/>
      <c r="C66" s="34"/>
      <c r="D66" s="34">
        <f t="shared" si="10"/>
        <v>0</v>
      </c>
      <c r="E66" s="34">
        <f t="shared" si="9"/>
        <v>0</v>
      </c>
      <c r="F66" s="34">
        <f t="shared" si="11"/>
        <v>0</v>
      </c>
      <c r="G66" s="35">
        <f t="shared" si="12"/>
        <v>0</v>
      </c>
      <c r="H66" s="30"/>
      <c r="I66" s="36">
        <f t="shared" si="13"/>
        <v>0</v>
      </c>
      <c r="J66" s="34">
        <f t="shared" si="14"/>
        <v>0</v>
      </c>
      <c r="K66" s="72">
        <f t="shared" si="15"/>
        <v>0</v>
      </c>
      <c r="L66" s="35">
        <f t="shared" si="16"/>
        <v>0</v>
      </c>
      <c r="M66" s="68">
        <f t="shared" si="17"/>
        <v>0</v>
      </c>
    </row>
    <row r="67" spans="1:13" s="8" customFormat="1" ht="18.75" customHeight="1">
      <c r="A67" s="13" t="s">
        <v>97</v>
      </c>
      <c r="B67" s="33"/>
      <c r="C67" s="34"/>
      <c r="D67" s="34">
        <f t="shared" si="10"/>
        <v>0</v>
      </c>
      <c r="E67" s="34">
        <f t="shared" si="9"/>
        <v>0</v>
      </c>
      <c r="F67" s="34">
        <f t="shared" si="11"/>
        <v>0</v>
      </c>
      <c r="G67" s="35">
        <f t="shared" si="12"/>
        <v>0</v>
      </c>
      <c r="H67" s="30"/>
      <c r="I67" s="36">
        <f t="shared" si="13"/>
        <v>0</v>
      </c>
      <c r="J67" s="34">
        <f t="shared" si="14"/>
        <v>0</v>
      </c>
      <c r="K67" s="72">
        <f t="shared" si="15"/>
        <v>0</v>
      </c>
      <c r="L67" s="35">
        <f t="shared" si="16"/>
        <v>0</v>
      </c>
      <c r="M67" s="68">
        <f t="shared" si="17"/>
        <v>0</v>
      </c>
    </row>
    <row r="68" spans="1:13" s="8" customFormat="1" ht="18.75" customHeight="1">
      <c r="A68" s="14" t="s">
        <v>98</v>
      </c>
      <c r="B68" s="45"/>
      <c r="C68" s="46"/>
      <c r="D68" s="46">
        <f t="shared" si="10"/>
        <v>0</v>
      </c>
      <c r="E68" s="46">
        <f t="shared" si="9"/>
        <v>0</v>
      </c>
      <c r="F68" s="46">
        <f t="shared" si="11"/>
        <v>0</v>
      </c>
      <c r="G68" s="47">
        <f t="shared" si="12"/>
        <v>0</v>
      </c>
      <c r="H68" s="31"/>
      <c r="I68" s="48">
        <f t="shared" si="13"/>
        <v>0</v>
      </c>
      <c r="J68" s="46">
        <f t="shared" si="14"/>
        <v>0</v>
      </c>
      <c r="K68" s="73">
        <f t="shared" si="15"/>
        <v>0</v>
      </c>
      <c r="L68" s="47">
        <f t="shared" si="16"/>
        <v>0</v>
      </c>
      <c r="M68" s="69">
        <f t="shared" si="17"/>
        <v>0</v>
      </c>
    </row>
    <row r="70" spans="9:12" ht="12.75">
      <c r="I70" s="49" t="s">
        <v>45</v>
      </c>
      <c r="J70" s="82">
        <f>+$D$6</f>
        <v>0</v>
      </c>
      <c r="L70" s="82">
        <f>+$D$7</f>
        <v>0</v>
      </c>
    </row>
    <row r="71" ht="12.75">
      <c r="I71" s="49" t="s">
        <v>49</v>
      </c>
    </row>
    <row r="72" ht="12.75">
      <c r="I72" s="49" t="s">
        <v>50</v>
      </c>
    </row>
    <row r="73" ht="12.75">
      <c r="I73" s="81" t="s">
        <v>106</v>
      </c>
    </row>
  </sheetData>
  <mergeCells count="4">
    <mergeCell ref="I10:M10"/>
    <mergeCell ref="K11:L11"/>
    <mergeCell ref="B10:G10"/>
    <mergeCell ref="I11:J11"/>
  </mergeCells>
  <printOptions horizontalCentered="1"/>
  <pageMargins left="0.25" right="0.25" top="0.5" bottom="0.25" header="0" footer="0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bailey.sherryl</cp:lastModifiedBy>
  <cp:lastPrinted>2008-02-27T16:30:54Z</cp:lastPrinted>
  <dcterms:created xsi:type="dcterms:W3CDTF">2008-02-12T21:53:03Z</dcterms:created>
  <dcterms:modified xsi:type="dcterms:W3CDTF">2008-03-20T20:11:43Z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