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580" activeTab="0"/>
  </bookViews>
  <sheets>
    <sheet name="Comp" sheetId="1" r:id="rId1"/>
  </sheets>
  <definedNames>
    <definedName name="_xlnm.Print_Area" localSheetId="0">'Comp'!$A$1:$E$64</definedName>
  </definedNames>
  <calcPr fullCalcOnLoad="1"/>
</workbook>
</file>

<file path=xl/sharedStrings.xml><?xml version="1.0" encoding="utf-8"?>
<sst xmlns="http://schemas.openxmlformats.org/spreadsheetml/2006/main" count="64" uniqueCount="64">
  <si>
    <t>Employment and Training Administration</t>
  </si>
  <si>
    <t>Reemployment Services</t>
  </si>
  <si>
    <t>PY 2004 vs PY 2003  Allotments</t>
  </si>
  <si>
    <t>PY 2003</t>
  </si>
  <si>
    <t>PY 2004</t>
  </si>
  <si>
    <t>Difference</t>
  </si>
  <si>
    <t>% Diff</t>
  </si>
  <si>
    <t>State</t>
  </si>
  <si>
    <t>Total . . . . . . . . . . . . . . . . . . . . . . . . .</t>
  </si>
  <si>
    <t>Alabama . . . . . . . . . . . . . . . . . . . . . . . . .</t>
  </si>
  <si>
    <t>Alaska . . . . . . . . . . . . . . . . . . . . . . . . .</t>
  </si>
  <si>
    <t>Arizona . . . . . . . . . . . . . . . . . . . . . . . . .</t>
  </si>
  <si>
    <t>Arkansas . . . . . . . . . . . . . . . . . . . . . . . . .</t>
  </si>
  <si>
    <t>California . . . . . . . . . . . . . . . . . . . . . . . . .</t>
  </si>
  <si>
    <t>Colorado . . . . . . . . . . . . . . . . . . . . . . . . .</t>
  </si>
  <si>
    <t>Connecticut . . . . . . . . . . . . . . . . . . . . . . . . .</t>
  </si>
  <si>
    <t>Delaware . . . . . . . . . . . . . . . . . . . . . . . . .</t>
  </si>
  <si>
    <t>District of Columbia . . . . . . . . . . . . . . . . . . . . . . . . .</t>
  </si>
  <si>
    <t>Florida . . . . . . . . . . . . . . . . . . . . . . . . .</t>
  </si>
  <si>
    <t>Georgia . . . . . . . . . . . . . . . . . . . . . . . . .</t>
  </si>
  <si>
    <t>Hawaii . . . . . . . . . . . . . . . . . . . . . . . . .</t>
  </si>
  <si>
    <t>Idaho . . . . . . . . . . . . . . . . . . . . . . . . .</t>
  </si>
  <si>
    <t>Illinois . . . . . . . . . . . . . . . . . . . . . . . . .</t>
  </si>
  <si>
    <t>Indiana . . . . . . . . . . . . . . . . . . . . . . . . .</t>
  </si>
  <si>
    <t>Iowa . . . . . . . . . . . . . . . . . . . . . . . . .</t>
  </si>
  <si>
    <t>Kansas . . . . . . . . . . . . . . . . . . . . . . . . .</t>
  </si>
  <si>
    <t>Kentucky . . . . . . . . . . . . . . . . . . . . . . . . .</t>
  </si>
  <si>
    <t>Louisiana . . . . . . . . . . . . . . . . . . . . . . . . .</t>
  </si>
  <si>
    <t>Maine . . . . . . . . . . . . . . . . . . . . . . . . .</t>
  </si>
  <si>
    <t>Maryland . . . . . . . . . . . . . . . . . . . . . . . . .</t>
  </si>
  <si>
    <t>Massachusetts . . . . . . . . . . . . . . . . . . . . . . . . .</t>
  </si>
  <si>
    <t>Michigan . . . . . . . . . . . . . . . . . . . . . . . . .</t>
  </si>
  <si>
    <t>Minnesota . . . . . . . . . . . . . . . . . . . . . . . . .</t>
  </si>
  <si>
    <t>Mississippi . . . . . . . . . . . . . . . . . . . . . . . . .</t>
  </si>
  <si>
    <t>Missouri . . . . . . . . . . . . . . . . . . . . . . . . .</t>
  </si>
  <si>
    <t>Montana . . . . . . . . . . . . . . . . . . . . . . . . .</t>
  </si>
  <si>
    <t>Nebraska . . . . . . . . . . . . . . . . . . . . . . . . .</t>
  </si>
  <si>
    <t>Nevada . . . . . . . . . . . . . . . . . . . . . . . . .</t>
  </si>
  <si>
    <t>New Hampshire . . . . . . . . . . . . . . . . . . . . . . . . .</t>
  </si>
  <si>
    <t>New Jersey . . . . . . . . . . . . . . . . . . . . . . . . .</t>
  </si>
  <si>
    <t>New Mexico . . . . . . . . . . . . . . . . . . . . . . . . .</t>
  </si>
  <si>
    <t>New York . . . . . . . . . . . . . . . . . . . . . . . . .</t>
  </si>
  <si>
    <t>North Carolina . . . . . . . . . . . . . . . . . . . . . . . . .</t>
  </si>
  <si>
    <t>North Dakota . . . . . . . . . . . . . . . . . . . . . . . . .</t>
  </si>
  <si>
    <t>Ohio . . . . . . . . . . . . . . . . . . . . . . . . .</t>
  </si>
  <si>
    <t>Oklahoma . . . . . . . . . . . . . . . . . . . . . . . . .</t>
  </si>
  <si>
    <t>Oregon . . . . . . . . . . . . . . . . . . . . . . . . .</t>
  </si>
  <si>
    <t>Pennsylvania . . . . . . . . . . . . . . . . . . . . . . . . .</t>
  </si>
  <si>
    <t>Puerto Rico . . . . . . . . . . . . . . . . . . . . . . . . .</t>
  </si>
  <si>
    <t>Rhode Island . . . . . . . . . . . . . . . . . . . . . . . . .</t>
  </si>
  <si>
    <t>South Carolina . . . . . . . . . . . . . . . . . . . . . . . . .</t>
  </si>
  <si>
    <t>South Dakota . . . . . . . . . . . . . . . . . . . . . . . . .</t>
  </si>
  <si>
    <t>Tennessee . . . . . . . . . . . . . . . . . . . . . . . . .</t>
  </si>
  <si>
    <t>Texas . . . . . . . . . . . . . . . . . . . . . . . . .</t>
  </si>
  <si>
    <t>Utah . . . . . . . . . . . . . . . . . . . . . . . . .</t>
  </si>
  <si>
    <t>Vermont . . . . . . . . . . . . . . . . . . . . . . . . .</t>
  </si>
  <si>
    <t>Virgin Islands . . . . . . . . . . . . . . . . . . . . . . . . .</t>
  </si>
  <si>
    <t>Virginia . . . . . . . . . . . . . . . . . . . . . . . . .</t>
  </si>
  <si>
    <t>Washington . . . . . . . . . . . . . . . . . . . . . . . . .</t>
  </si>
  <si>
    <t>West Virginia . . . . . . . . . . . . . . . . . . . . . . . . .</t>
  </si>
  <si>
    <t>Wisconsin . . . . . . . . . . . . . . . . . . . . . . . . .</t>
  </si>
  <si>
    <t>Wyoming . . . . . . . . . . . . . . . . . . . . . . . . .</t>
  </si>
  <si>
    <t>Attachment # 1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</si>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</sst>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mm/dd/yy"/>
    <numFmt numFmtId="166" formatCode="0.0000"/>
    <numFmt numFmtId="167" formatCode="0.0%"/>
    <numFmt numFmtId="168" formatCode="m/d/yy\ h:mm\ AM/PM"/>
    <numFmt numFmtId="169" formatCode="[$$-409]#,##0.0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b/>
      <sz val="10"/>
      <name val="SWISS"/>
      <family val="0"/>
    </font>
    <font>
      <sz val="10"/>
      <name val="SWISS"/>
      <family val="0"/>
    </font>
    <font>
      <b/>
      <sz val="14"/>
      <name val="SWISS"/>
      <family val="0"/>
    </font>
    <font>
      <b/>
      <sz val="12"/>
      <name val="Arial"/>
      <family val="0"/>
    </font>
    <font>
      <b/>
      <sz val="12"/>
      <name val="SWISS"/>
      <family val="0"/>
    </font>
    <font>
      <sz val="10"/>
      <name val="Arial"/>
      <family val="2"/>
    </font>
    <font>
      <sz val="8"/>
      <name val="Arial"/>
      <family val="2"/>
    </font>
    <font>
      <b/>
      <sz val="16"/>
      <name val="SWISS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showOutlineSymbols="0" zoomScale="87" zoomScaleNormal="87" workbookViewId="0" topLeftCell="A1">
      <selection activeCell="A3" sqref="A3"/>
    </sheetView>
  </sheetViews>
  <sheetFormatPr defaultColWidth="8.88671875" defaultRowHeight="15"/>
  <cols>
    <col min="1" max="1" width="18.6640625" style="3" customWidth="1"/>
    <col min="2" max="2" width="13.6640625" style="3" customWidth="1"/>
    <col min="3" max="3" width="11.6640625" style="3" customWidth="1"/>
    <col min="4" max="4" width="11.77734375" style="3" bestFit="1" customWidth="1"/>
    <col min="5" max="16384" width="9.6640625" style="3" customWidth="1"/>
  </cols>
  <sheetData>
    <row r="1" spans="1:5" ht="20.25">
      <c r="A1" s="28" t="s">
        <v>62</v>
      </c>
      <c r="B1" s="27"/>
      <c r="C1" s="2" t="s">
        <v>63</v>
      </c>
      <c r="D1" s="2"/>
      <c r="E1" s="2"/>
    </row>
    <row r="2" spans="1:5" ht="15.75">
      <c r="A2" s="26"/>
      <c r="B2" s="2"/>
      <c r="C2" s="2"/>
      <c r="D2" s="2"/>
      <c r="E2" s="2"/>
    </row>
    <row r="3" spans="1:5" ht="15">
      <c r="A3" s="1" t="s">
        <v>0</v>
      </c>
      <c r="B3" s="2"/>
      <c r="C3" s="2"/>
      <c r="D3" s="2"/>
      <c r="E3" s="2"/>
    </row>
    <row r="4" spans="1:5" ht="18">
      <c r="A4" s="4" t="s">
        <v>1</v>
      </c>
      <c r="B4" s="5"/>
      <c r="C4" s="5"/>
      <c r="D4" s="5"/>
      <c r="E4" s="5"/>
    </row>
    <row r="5" spans="1:5" ht="18">
      <c r="A5" s="4" t="s">
        <v>2</v>
      </c>
      <c r="B5" s="5"/>
      <c r="C5" s="5"/>
      <c r="D5" s="5"/>
      <c r="E5" s="5"/>
    </row>
    <row r="6" spans="1:5" ht="15">
      <c r="A6" s="29"/>
      <c r="B6" s="29"/>
      <c r="C6" s="29"/>
      <c r="D6" s="29"/>
      <c r="E6" s="29"/>
    </row>
    <row r="7" ht="9.75" customHeight="1">
      <c r="A7" s="6"/>
    </row>
    <row r="8" spans="1:6" ht="18">
      <c r="A8" s="23" t="s">
        <v>7</v>
      </c>
      <c r="B8" s="24" t="s">
        <v>3</v>
      </c>
      <c r="C8" s="24" t="s">
        <v>4</v>
      </c>
      <c r="D8" s="25" t="s">
        <v>5</v>
      </c>
      <c r="E8" s="24" t="s">
        <v>6</v>
      </c>
      <c r="F8" s="10"/>
    </row>
    <row r="9" spans="1:6" ht="9" customHeight="1">
      <c r="A9" s="11"/>
      <c r="B9" s="11"/>
      <c r="C9" s="12"/>
      <c r="D9" s="12"/>
      <c r="E9" s="11"/>
      <c r="F9" s="10"/>
    </row>
    <row r="10" spans="1:6" ht="15.75">
      <c r="A10" s="11" t="s">
        <v>8</v>
      </c>
      <c r="B10" s="12">
        <f>SUM(B12:B64)</f>
        <v>34772500</v>
      </c>
      <c r="C10" s="12">
        <f>SUM(C12:C64)</f>
        <v>34566846</v>
      </c>
      <c r="D10" s="13">
        <f>SUM(D12:D64)</f>
        <v>-205654</v>
      </c>
      <c r="E10" s="14">
        <f>D10/B10</f>
        <v>-0.005914271335106766</v>
      </c>
      <c r="F10" s="10"/>
    </row>
    <row r="11" spans="1:6" ht="6.75" customHeight="1">
      <c r="A11" s="10"/>
      <c r="B11" s="10"/>
      <c r="C11" s="10"/>
      <c r="D11" s="15"/>
      <c r="E11" s="10"/>
      <c r="F11" s="10"/>
    </row>
    <row r="12" spans="1:6" ht="15.75">
      <c r="A12" s="11" t="s">
        <v>9</v>
      </c>
      <c r="B12" s="16">
        <v>550972</v>
      </c>
      <c r="C12" s="16">
        <v>541555</v>
      </c>
      <c r="D12" s="15">
        <f aca="true" t="shared" si="0" ref="D12:D43">C12-B12</f>
        <v>-9417</v>
      </c>
      <c r="E12" s="17">
        <f aca="true" t="shared" si="1" ref="E12:E43">D12/B12</f>
        <v>-0.01709161264093275</v>
      </c>
      <c r="F12" s="10"/>
    </row>
    <row r="13" spans="1:6" ht="15.75">
      <c r="A13" s="11" t="s">
        <v>10</v>
      </c>
      <c r="B13" s="16">
        <v>326058</v>
      </c>
      <c r="C13" s="16">
        <v>327778</v>
      </c>
      <c r="D13" s="15">
        <f t="shared" si="0"/>
        <v>1720</v>
      </c>
      <c r="E13" s="17">
        <f t="shared" si="1"/>
        <v>0.005275135098663428</v>
      </c>
      <c r="F13" s="10"/>
    </row>
    <row r="14" spans="1:6" ht="15.75">
      <c r="A14" s="11" t="s">
        <v>11</v>
      </c>
      <c r="B14" s="16">
        <v>510304</v>
      </c>
      <c r="C14" s="16">
        <v>489941</v>
      </c>
      <c r="D14" s="15">
        <f t="shared" si="0"/>
        <v>-20363</v>
      </c>
      <c r="E14" s="17">
        <f t="shared" si="1"/>
        <v>-0.039903665266194266</v>
      </c>
      <c r="F14" s="10"/>
    </row>
    <row r="15" spans="1:6" ht="15.75">
      <c r="A15" s="11" t="s">
        <v>12</v>
      </c>
      <c r="B15" s="16">
        <v>458459</v>
      </c>
      <c r="C15" s="16">
        <v>463091</v>
      </c>
      <c r="D15" s="15">
        <f t="shared" si="0"/>
        <v>4632</v>
      </c>
      <c r="E15" s="17">
        <f t="shared" si="1"/>
        <v>0.010103411646406766</v>
      </c>
      <c r="F15" s="10"/>
    </row>
    <row r="16" spans="1:6" ht="21" customHeight="1">
      <c r="A16" s="11" t="s">
        <v>13</v>
      </c>
      <c r="B16" s="16">
        <v>3404676</v>
      </c>
      <c r="C16" s="16">
        <v>3426275</v>
      </c>
      <c r="D16" s="15">
        <f t="shared" si="0"/>
        <v>21599</v>
      </c>
      <c r="E16" s="17">
        <f t="shared" si="1"/>
        <v>0.006343922299801802</v>
      </c>
      <c r="F16" s="10"/>
    </row>
    <row r="17" spans="1:6" ht="15.75">
      <c r="A17" s="11" t="s">
        <v>14</v>
      </c>
      <c r="B17" s="16">
        <v>480637</v>
      </c>
      <c r="C17" s="16">
        <v>482490</v>
      </c>
      <c r="D17" s="15">
        <f t="shared" si="0"/>
        <v>1853</v>
      </c>
      <c r="E17" s="17">
        <f t="shared" si="1"/>
        <v>0.0038553003618115125</v>
      </c>
      <c r="F17" s="10"/>
    </row>
    <row r="18" spans="1:6" ht="15.75">
      <c r="A18" s="11" t="s">
        <v>15</v>
      </c>
      <c r="B18" s="16">
        <v>571624</v>
      </c>
      <c r="C18" s="16">
        <v>577098</v>
      </c>
      <c r="D18" s="15">
        <f t="shared" si="0"/>
        <v>5474</v>
      </c>
      <c r="E18" s="17">
        <f t="shared" si="1"/>
        <v>0.009576224931073574</v>
      </c>
      <c r="F18" s="10"/>
    </row>
    <row r="19" spans="1:6" ht="15.75">
      <c r="A19" s="11" t="s">
        <v>16</v>
      </c>
      <c r="B19" s="16">
        <v>286781</v>
      </c>
      <c r="C19" s="16">
        <v>292968</v>
      </c>
      <c r="D19" s="15">
        <f t="shared" si="0"/>
        <v>6187</v>
      </c>
      <c r="E19" s="17">
        <f t="shared" si="1"/>
        <v>0.021573953644069867</v>
      </c>
      <c r="F19" s="10"/>
    </row>
    <row r="20" spans="1:6" ht="21" customHeight="1">
      <c r="A20" s="11" t="s">
        <v>17</v>
      </c>
      <c r="B20" s="16">
        <v>270980</v>
      </c>
      <c r="C20" s="16">
        <v>265430</v>
      </c>
      <c r="D20" s="15">
        <f t="shared" si="0"/>
        <v>-5550</v>
      </c>
      <c r="E20" s="17">
        <f t="shared" si="1"/>
        <v>-0.020481216325928114</v>
      </c>
      <c r="F20" s="10"/>
    </row>
    <row r="21" spans="1:6" ht="15.75">
      <c r="A21" s="11" t="s">
        <v>18</v>
      </c>
      <c r="B21" s="16">
        <v>1071667</v>
      </c>
      <c r="C21" s="16">
        <v>983324</v>
      </c>
      <c r="D21" s="15">
        <f t="shared" si="0"/>
        <v>-88343</v>
      </c>
      <c r="E21" s="17">
        <f t="shared" si="1"/>
        <v>-0.08243512210416108</v>
      </c>
      <c r="F21" s="10"/>
    </row>
    <row r="22" spans="1:6" ht="15.75">
      <c r="A22" s="11" t="s">
        <v>19</v>
      </c>
      <c r="B22" s="16">
        <v>811784</v>
      </c>
      <c r="C22" s="16">
        <v>833546</v>
      </c>
      <c r="D22" s="15">
        <f t="shared" si="0"/>
        <v>21762</v>
      </c>
      <c r="E22" s="17">
        <f t="shared" si="1"/>
        <v>0.026807623702856918</v>
      </c>
      <c r="F22" s="10"/>
    </row>
    <row r="23" spans="1:6" ht="15.75">
      <c r="A23" s="11" t="s">
        <v>20</v>
      </c>
      <c r="B23" s="16">
        <v>307783</v>
      </c>
      <c r="C23" s="16">
        <v>286462</v>
      </c>
      <c r="D23" s="15">
        <f t="shared" si="0"/>
        <v>-21321</v>
      </c>
      <c r="E23" s="17">
        <f t="shared" si="1"/>
        <v>-0.06927283183281728</v>
      </c>
      <c r="F23" s="10"/>
    </row>
    <row r="24" spans="1:6" ht="21" customHeight="1">
      <c r="A24" s="11" t="s">
        <v>21</v>
      </c>
      <c r="B24" s="16">
        <v>349504</v>
      </c>
      <c r="C24" s="16">
        <v>355368</v>
      </c>
      <c r="D24" s="15">
        <f t="shared" si="0"/>
        <v>5864</v>
      </c>
      <c r="E24" s="17">
        <f t="shared" si="1"/>
        <v>0.016778062625892695</v>
      </c>
      <c r="F24" s="10"/>
    </row>
    <row r="25" spans="1:6" ht="15.75">
      <c r="A25" s="11" t="s">
        <v>22</v>
      </c>
      <c r="B25" s="16">
        <v>1296182</v>
      </c>
      <c r="C25" s="16">
        <v>1256279</v>
      </c>
      <c r="D25" s="15">
        <f t="shared" si="0"/>
        <v>-39903</v>
      </c>
      <c r="E25" s="17">
        <f t="shared" si="1"/>
        <v>-0.030785028645668587</v>
      </c>
      <c r="F25" s="10"/>
    </row>
    <row r="26" spans="1:6" ht="15.75">
      <c r="A26" s="11" t="s">
        <v>23</v>
      </c>
      <c r="B26" s="16">
        <v>677166</v>
      </c>
      <c r="C26" s="16">
        <v>701962</v>
      </c>
      <c r="D26" s="15">
        <f t="shared" si="0"/>
        <v>24796</v>
      </c>
      <c r="E26" s="17">
        <f t="shared" si="1"/>
        <v>0.03661731392302626</v>
      </c>
      <c r="F26" s="10"/>
    </row>
    <row r="27" spans="1:6" ht="15.75">
      <c r="A27" s="11" t="s">
        <v>24</v>
      </c>
      <c r="B27" s="16">
        <v>471939</v>
      </c>
      <c r="C27" s="16">
        <v>467344</v>
      </c>
      <c r="D27" s="15">
        <f t="shared" si="0"/>
        <v>-4595</v>
      </c>
      <c r="E27" s="17">
        <f t="shared" si="1"/>
        <v>-0.00973642780105056</v>
      </c>
      <c r="F27" s="10"/>
    </row>
    <row r="28" spans="1:6" ht="21" customHeight="1">
      <c r="A28" s="11" t="s">
        <v>25</v>
      </c>
      <c r="B28" s="16">
        <v>400504</v>
      </c>
      <c r="C28" s="16">
        <v>422539</v>
      </c>
      <c r="D28" s="15">
        <f t="shared" si="0"/>
        <v>22035</v>
      </c>
      <c r="E28" s="17">
        <f t="shared" si="1"/>
        <v>0.05501817709685796</v>
      </c>
      <c r="F28" s="10"/>
    </row>
    <row r="29" spans="1:6" ht="15.75">
      <c r="A29" s="11" t="s">
        <v>26</v>
      </c>
      <c r="B29" s="16">
        <v>523881</v>
      </c>
      <c r="C29" s="16">
        <v>537557</v>
      </c>
      <c r="D29" s="15">
        <f t="shared" si="0"/>
        <v>13676</v>
      </c>
      <c r="E29" s="17">
        <f t="shared" si="1"/>
        <v>0.026105165104288952</v>
      </c>
      <c r="F29" s="10"/>
    </row>
    <row r="30" spans="1:6" ht="15.75">
      <c r="A30" s="11" t="s">
        <v>27</v>
      </c>
      <c r="B30" s="16">
        <v>439271</v>
      </c>
      <c r="C30" s="16">
        <v>444676</v>
      </c>
      <c r="D30" s="15">
        <f t="shared" si="0"/>
        <v>5405</v>
      </c>
      <c r="E30" s="17">
        <f t="shared" si="1"/>
        <v>0.012304477190618092</v>
      </c>
      <c r="F30" s="10"/>
    </row>
    <row r="31" spans="1:6" ht="15.75">
      <c r="A31" s="11" t="s">
        <v>28</v>
      </c>
      <c r="B31" s="16">
        <v>290972</v>
      </c>
      <c r="C31" s="16">
        <v>290481</v>
      </c>
      <c r="D31" s="15">
        <f t="shared" si="0"/>
        <v>-491</v>
      </c>
      <c r="E31" s="17">
        <f t="shared" si="1"/>
        <v>-0.0016874475894587794</v>
      </c>
      <c r="F31" s="10"/>
    </row>
    <row r="32" spans="1:6" ht="21" customHeight="1">
      <c r="A32" s="11" t="s">
        <v>29</v>
      </c>
      <c r="B32" s="16">
        <v>517652</v>
      </c>
      <c r="C32" s="16">
        <v>516208</v>
      </c>
      <c r="D32" s="15">
        <f t="shared" si="0"/>
        <v>-1444</v>
      </c>
      <c r="E32" s="17">
        <f t="shared" si="1"/>
        <v>-0.0027895188273202847</v>
      </c>
      <c r="F32" s="10"/>
    </row>
    <row r="33" spans="1:6" ht="15.75">
      <c r="A33" s="11" t="s">
        <v>30</v>
      </c>
      <c r="B33" s="16">
        <v>911443</v>
      </c>
      <c r="C33" s="16">
        <v>894453</v>
      </c>
      <c r="D33" s="15">
        <f t="shared" si="0"/>
        <v>-16990</v>
      </c>
      <c r="E33" s="17">
        <f t="shared" si="1"/>
        <v>-0.018640770733880232</v>
      </c>
      <c r="F33" s="10"/>
    </row>
    <row r="34" spans="1:6" ht="15.75">
      <c r="A34" s="11" t="s">
        <v>31</v>
      </c>
      <c r="B34" s="16">
        <v>1362258</v>
      </c>
      <c r="C34" s="16">
        <v>1321707</v>
      </c>
      <c r="D34" s="15">
        <f t="shared" si="0"/>
        <v>-40551</v>
      </c>
      <c r="E34" s="17">
        <f t="shared" si="1"/>
        <v>-0.02976748897785882</v>
      </c>
      <c r="F34" s="10"/>
    </row>
    <row r="35" spans="1:6" ht="15.75">
      <c r="A35" s="11" t="s">
        <v>32</v>
      </c>
      <c r="B35" s="16">
        <v>606834</v>
      </c>
      <c r="C35" s="16">
        <v>604640</v>
      </c>
      <c r="D35" s="15">
        <f t="shared" si="0"/>
        <v>-2194</v>
      </c>
      <c r="E35" s="17">
        <f t="shared" si="1"/>
        <v>-0.003615486277960694</v>
      </c>
      <c r="F35" s="10"/>
    </row>
    <row r="36" spans="1:6" ht="21" customHeight="1">
      <c r="A36" s="11" t="s">
        <v>33</v>
      </c>
      <c r="B36" s="16">
        <v>390956</v>
      </c>
      <c r="C36" s="16">
        <v>389432</v>
      </c>
      <c r="D36" s="15">
        <f t="shared" si="0"/>
        <v>-1524</v>
      </c>
      <c r="E36" s="17">
        <f t="shared" si="1"/>
        <v>-0.003898136874737822</v>
      </c>
      <c r="F36" s="10"/>
    </row>
    <row r="37" spans="1:6" ht="15.75">
      <c r="A37" s="11" t="s">
        <v>34</v>
      </c>
      <c r="B37" s="16">
        <v>622700</v>
      </c>
      <c r="C37" s="16">
        <v>643240</v>
      </c>
      <c r="D37" s="15">
        <f t="shared" si="0"/>
        <v>20540</v>
      </c>
      <c r="E37" s="17">
        <f t="shared" si="1"/>
        <v>0.03298538622129436</v>
      </c>
      <c r="F37" s="10"/>
    </row>
    <row r="38" spans="1:6" ht="15.75">
      <c r="A38" s="11" t="s">
        <v>35</v>
      </c>
      <c r="B38" s="16">
        <v>274081</v>
      </c>
      <c r="C38" s="16">
        <v>278896</v>
      </c>
      <c r="D38" s="15">
        <f t="shared" si="0"/>
        <v>4815</v>
      </c>
      <c r="E38" s="17">
        <f t="shared" si="1"/>
        <v>0.017567799300206872</v>
      </c>
      <c r="F38" s="10"/>
    </row>
    <row r="39" spans="1:6" ht="15.75">
      <c r="A39" s="11" t="s">
        <v>36</v>
      </c>
      <c r="B39" s="16">
        <v>312249</v>
      </c>
      <c r="C39" s="16">
        <v>320695</v>
      </c>
      <c r="D39" s="15">
        <f t="shared" si="0"/>
        <v>8446</v>
      </c>
      <c r="E39" s="17">
        <f t="shared" si="1"/>
        <v>0.027048925697119926</v>
      </c>
      <c r="F39" s="10"/>
    </row>
    <row r="40" spans="1:6" ht="21" customHeight="1">
      <c r="A40" s="11" t="s">
        <v>37</v>
      </c>
      <c r="B40" s="16">
        <v>436289</v>
      </c>
      <c r="C40" s="16">
        <v>404041</v>
      </c>
      <c r="D40" s="15">
        <f t="shared" si="0"/>
        <v>-32248</v>
      </c>
      <c r="E40" s="17">
        <f t="shared" si="1"/>
        <v>-0.0739143090932845</v>
      </c>
      <c r="F40" s="10"/>
    </row>
    <row r="41" spans="1:6" ht="15.75">
      <c r="A41" s="11" t="s">
        <v>38</v>
      </c>
      <c r="B41" s="16">
        <v>270234</v>
      </c>
      <c r="C41" s="16">
        <v>269663</v>
      </c>
      <c r="D41" s="15">
        <f t="shared" si="0"/>
        <v>-571</v>
      </c>
      <c r="E41" s="17">
        <f t="shared" si="1"/>
        <v>-0.0021129835623940733</v>
      </c>
      <c r="F41" s="10"/>
    </row>
    <row r="42" spans="1:6" ht="15.75">
      <c r="A42" s="11" t="s">
        <v>39</v>
      </c>
      <c r="B42" s="16">
        <v>993139</v>
      </c>
      <c r="C42" s="16">
        <v>1049760</v>
      </c>
      <c r="D42" s="15">
        <f t="shared" si="0"/>
        <v>56621</v>
      </c>
      <c r="E42" s="17">
        <f t="shared" si="1"/>
        <v>0.057012160432728956</v>
      </c>
      <c r="F42" s="10"/>
    </row>
    <row r="43" spans="1:6" ht="15.75">
      <c r="A43" s="11" t="s">
        <v>40</v>
      </c>
      <c r="B43" s="16">
        <v>302529</v>
      </c>
      <c r="C43" s="16">
        <v>299946</v>
      </c>
      <c r="D43" s="15">
        <f t="shared" si="0"/>
        <v>-2583</v>
      </c>
      <c r="E43" s="17">
        <f t="shared" si="1"/>
        <v>-0.00853802445385401</v>
      </c>
      <c r="F43" s="10"/>
    </row>
    <row r="44" spans="1:6" ht="21" customHeight="1">
      <c r="A44" s="11" t="s">
        <v>41</v>
      </c>
      <c r="B44" s="16">
        <v>1682704</v>
      </c>
      <c r="C44" s="16">
        <v>1631923</v>
      </c>
      <c r="D44" s="15">
        <f aca="true" t="shared" si="2" ref="D44:D64">C44-B44</f>
        <v>-50781</v>
      </c>
      <c r="E44" s="17">
        <f aca="true" t="shared" si="3" ref="E44:E64">D44/B44</f>
        <v>-0.030178213161673118</v>
      </c>
      <c r="F44" s="10"/>
    </row>
    <row r="45" spans="1:6" ht="15.75">
      <c r="A45" s="11" t="s">
        <v>42</v>
      </c>
      <c r="B45" s="16">
        <v>1065743</v>
      </c>
      <c r="C45" s="16">
        <v>1056089</v>
      </c>
      <c r="D45" s="15">
        <f t="shared" si="2"/>
        <v>-9654</v>
      </c>
      <c r="E45" s="17">
        <f t="shared" si="3"/>
        <v>-0.009058469068058623</v>
      </c>
      <c r="F45" s="10"/>
    </row>
    <row r="46" spans="1:6" ht="15.75">
      <c r="A46" s="11" t="s">
        <v>43</v>
      </c>
      <c r="B46" s="16">
        <v>251544</v>
      </c>
      <c r="C46" s="16">
        <v>252589</v>
      </c>
      <c r="D46" s="15">
        <f t="shared" si="2"/>
        <v>1045</v>
      </c>
      <c r="E46" s="17">
        <f t="shared" si="3"/>
        <v>0.004154342778996915</v>
      </c>
      <c r="F46" s="10"/>
    </row>
    <row r="47" spans="1:6" ht="15.75">
      <c r="A47" s="11" t="s">
        <v>44</v>
      </c>
      <c r="B47" s="16">
        <v>1036012</v>
      </c>
      <c r="C47" s="16">
        <v>1031240</v>
      </c>
      <c r="D47" s="15">
        <f t="shared" si="2"/>
        <v>-4772</v>
      </c>
      <c r="E47" s="17">
        <f t="shared" si="3"/>
        <v>-0.004606124253387026</v>
      </c>
      <c r="F47" s="10"/>
    </row>
    <row r="48" spans="1:6" ht="21" customHeight="1">
      <c r="A48" s="11" t="s">
        <v>45</v>
      </c>
      <c r="B48" s="16">
        <v>375320</v>
      </c>
      <c r="C48" s="16">
        <v>396027</v>
      </c>
      <c r="D48" s="15">
        <f t="shared" si="2"/>
        <v>20707</v>
      </c>
      <c r="E48" s="17">
        <f t="shared" si="3"/>
        <v>0.05517158691250133</v>
      </c>
      <c r="F48" s="10"/>
    </row>
    <row r="49" spans="1:6" ht="15.75">
      <c r="A49" s="11" t="s">
        <v>46</v>
      </c>
      <c r="B49" s="16">
        <v>624878</v>
      </c>
      <c r="C49" s="16">
        <v>656245</v>
      </c>
      <c r="D49" s="15">
        <f t="shared" si="2"/>
        <v>31367</v>
      </c>
      <c r="E49" s="17">
        <f t="shared" si="3"/>
        <v>0.05019699845409824</v>
      </c>
      <c r="F49" s="10"/>
    </row>
    <row r="50" spans="1:6" ht="15.75">
      <c r="A50" s="11" t="s">
        <v>47</v>
      </c>
      <c r="B50" s="16">
        <v>1491997</v>
      </c>
      <c r="C50" s="16">
        <v>1526880</v>
      </c>
      <c r="D50" s="15">
        <f t="shared" si="2"/>
        <v>34883</v>
      </c>
      <c r="E50" s="17">
        <f t="shared" si="3"/>
        <v>0.023380073820523768</v>
      </c>
      <c r="F50" s="10"/>
    </row>
    <row r="51" spans="1:6" ht="15.75">
      <c r="A51" s="11" t="s">
        <v>48</v>
      </c>
      <c r="B51" s="16">
        <v>493458</v>
      </c>
      <c r="C51" s="16">
        <v>460276</v>
      </c>
      <c r="D51" s="15">
        <f t="shared" si="2"/>
        <v>-33182</v>
      </c>
      <c r="E51" s="17">
        <f t="shared" si="3"/>
        <v>-0.06724381811623278</v>
      </c>
      <c r="F51" s="10"/>
    </row>
    <row r="52" spans="1:6" ht="21" customHeight="1">
      <c r="A52" s="11" t="s">
        <v>49</v>
      </c>
      <c r="B52" s="16">
        <v>315605</v>
      </c>
      <c r="C52" s="16">
        <v>314112</v>
      </c>
      <c r="D52" s="15">
        <f t="shared" si="2"/>
        <v>-1493</v>
      </c>
      <c r="E52" s="17">
        <f t="shared" si="3"/>
        <v>-0.004730596790291662</v>
      </c>
      <c r="F52" s="10"/>
    </row>
    <row r="53" spans="1:6" ht="15.75">
      <c r="A53" s="11" t="s">
        <v>50</v>
      </c>
      <c r="B53" s="16">
        <v>557239</v>
      </c>
      <c r="C53" s="16">
        <v>562104</v>
      </c>
      <c r="D53" s="15">
        <f t="shared" si="2"/>
        <v>4865</v>
      </c>
      <c r="E53" s="17">
        <f t="shared" si="3"/>
        <v>0.008730544703439638</v>
      </c>
      <c r="F53" s="10"/>
    </row>
    <row r="54" spans="1:6" ht="15.75">
      <c r="A54" s="11" t="s">
        <v>51</v>
      </c>
      <c r="B54" s="16">
        <v>242778</v>
      </c>
      <c r="C54" s="16">
        <v>242918</v>
      </c>
      <c r="D54" s="15">
        <f t="shared" si="2"/>
        <v>140</v>
      </c>
      <c r="E54" s="17">
        <f t="shared" si="3"/>
        <v>0.0005766585110677245</v>
      </c>
      <c r="F54" s="10"/>
    </row>
    <row r="55" spans="1:6" ht="15.75">
      <c r="A55" s="11" t="s">
        <v>52</v>
      </c>
      <c r="B55" s="16">
        <v>759581</v>
      </c>
      <c r="C55" s="16">
        <v>688395</v>
      </c>
      <c r="D55" s="15">
        <f t="shared" si="2"/>
        <v>-71186</v>
      </c>
      <c r="E55" s="17">
        <f t="shared" si="3"/>
        <v>-0.09371745738769137</v>
      </c>
      <c r="F55" s="10"/>
    </row>
    <row r="56" spans="1:6" ht="21" customHeight="1">
      <c r="A56" s="11" t="s">
        <v>53</v>
      </c>
      <c r="B56" s="16">
        <v>1481573</v>
      </c>
      <c r="C56" s="16">
        <v>1457022</v>
      </c>
      <c r="D56" s="15">
        <f t="shared" si="2"/>
        <v>-24551</v>
      </c>
      <c r="E56" s="17">
        <f t="shared" si="3"/>
        <v>-0.016570901332570182</v>
      </c>
      <c r="F56" s="10"/>
    </row>
    <row r="57" spans="1:6" ht="15.75">
      <c r="A57" s="11" t="s">
        <v>54</v>
      </c>
      <c r="B57" s="16">
        <v>369704</v>
      </c>
      <c r="C57" s="16">
        <v>353840</v>
      </c>
      <c r="D57" s="15">
        <f t="shared" si="2"/>
        <v>-15864</v>
      </c>
      <c r="E57" s="17">
        <f t="shared" si="3"/>
        <v>-0.04291000367861857</v>
      </c>
      <c r="F57" s="10"/>
    </row>
    <row r="58" spans="1:6" ht="15.75">
      <c r="A58" s="11" t="s">
        <v>55</v>
      </c>
      <c r="B58" s="16">
        <v>277479</v>
      </c>
      <c r="C58" s="16">
        <v>281484</v>
      </c>
      <c r="D58" s="15">
        <f t="shared" si="2"/>
        <v>4005</v>
      </c>
      <c r="E58" s="17">
        <f t="shared" si="3"/>
        <v>0.014433524699166424</v>
      </c>
      <c r="F58" s="10"/>
    </row>
    <row r="59" spans="1:6" ht="15.75">
      <c r="A59" s="18" t="s">
        <v>56</v>
      </c>
      <c r="B59" s="16">
        <v>223016</v>
      </c>
      <c r="C59" s="16">
        <v>221039</v>
      </c>
      <c r="D59" s="15">
        <f t="shared" si="2"/>
        <v>-1977</v>
      </c>
      <c r="E59" s="17">
        <f t="shared" si="3"/>
        <v>-0.008864834810058472</v>
      </c>
      <c r="F59" s="10"/>
    </row>
    <row r="60" spans="1:6" ht="21" customHeight="1">
      <c r="A60" s="11" t="s">
        <v>57</v>
      </c>
      <c r="B60" s="16">
        <v>614647</v>
      </c>
      <c r="C60" s="16">
        <v>614168</v>
      </c>
      <c r="D60" s="15">
        <f t="shared" si="2"/>
        <v>-479</v>
      </c>
      <c r="E60" s="17">
        <f t="shared" si="3"/>
        <v>-0.0007793090993692314</v>
      </c>
      <c r="F60" s="10"/>
    </row>
    <row r="61" spans="1:6" ht="15.75">
      <c r="A61" s="11" t="s">
        <v>58</v>
      </c>
      <c r="B61" s="16">
        <v>875996</v>
      </c>
      <c r="C61" s="16">
        <v>841743</v>
      </c>
      <c r="D61" s="15">
        <f t="shared" si="2"/>
        <v>-34253</v>
      </c>
      <c r="E61" s="17">
        <f t="shared" si="3"/>
        <v>-0.03910177672044165</v>
      </c>
      <c r="F61" s="10"/>
    </row>
    <row r="62" spans="1:6" ht="15.75">
      <c r="A62" s="11" t="s">
        <v>59</v>
      </c>
      <c r="B62" s="16">
        <v>337465</v>
      </c>
      <c r="C62" s="16">
        <v>341731</v>
      </c>
      <c r="D62" s="15">
        <f t="shared" si="2"/>
        <v>4266</v>
      </c>
      <c r="E62" s="17">
        <f t="shared" si="3"/>
        <v>0.012641310950765264</v>
      </c>
      <c r="F62" s="10"/>
    </row>
    <row r="63" spans="1:6" ht="15.75">
      <c r="A63" s="11" t="s">
        <v>60</v>
      </c>
      <c r="B63" s="16">
        <v>945365</v>
      </c>
      <c r="C63" s="16">
        <v>941759</v>
      </c>
      <c r="D63" s="15">
        <f t="shared" si="2"/>
        <v>-3606</v>
      </c>
      <c r="E63" s="17">
        <f t="shared" si="3"/>
        <v>-0.0038143997292051216</v>
      </c>
      <c r="F63" s="10"/>
    </row>
    <row r="64" spans="1:6" ht="15.75">
      <c r="A64" s="19" t="s">
        <v>61</v>
      </c>
      <c r="B64" s="20">
        <v>248888</v>
      </c>
      <c r="C64" s="20">
        <v>256417</v>
      </c>
      <c r="D64" s="21">
        <f t="shared" si="2"/>
        <v>7529</v>
      </c>
      <c r="E64" s="22">
        <f t="shared" si="3"/>
        <v>0.030250554466265952</v>
      </c>
      <c r="F64" s="10"/>
    </row>
    <row r="65" spans="1:5" ht="9.75" customHeight="1">
      <c r="A65" s="10"/>
      <c r="B65" s="10"/>
      <c r="C65" s="10"/>
      <c r="D65" s="10"/>
      <c r="E65" s="10"/>
    </row>
    <row r="66" spans="1:4" ht="15">
      <c r="A66" s="7" t="str">
        <f ca="1">CELL("filename")</f>
        <v>C:\Documents and Settings\dlieberman\Local Settings\Temporary Internet Files\OLK6C\[PRASattachment#1.xls]Comp</v>
      </c>
      <c r="D66" s="8"/>
    </row>
    <row r="67" ht="15">
      <c r="A67" s="9"/>
    </row>
  </sheetData>
  <mergeCells count="1">
    <mergeCell ref="A6:E6"/>
  </mergeCells>
  <printOptions horizontalCentered="1"/>
  <pageMargins left="0.7" right="0.5" top="0.5" bottom="0.5" header="0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dlieberman</cp:lastModifiedBy>
  <cp:lastPrinted>2004-09-17T15:22:27Z</cp:lastPrinted>
  <dcterms:created xsi:type="dcterms:W3CDTF">2004-05-03T15:21:56Z</dcterms:created>
  <dcterms:modified xsi:type="dcterms:W3CDTF">2004-09-17T15:32:01Z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315224522</vt:i4>
  </property>
  <property fmtid="{D5CDD505-2E9C-101B-9397-08002B2CF9AE}" pid="3" name="_EmailSubject">
    <vt:lpwstr>TEGL 5-04</vt:lpwstr>
  </property>
  <property fmtid="{D5CDD505-2E9C-101B-9397-08002B2CF9AE}" pid="4" name="_AuthorEmail">
    <vt:lpwstr>Hurd.Sherril@dol.gov</vt:lpwstr>
  </property>
  <property fmtid="{D5CDD505-2E9C-101B-9397-08002B2CF9AE}" pid="5" name="_AuthorEmailDisplayName">
    <vt:lpwstr>Hurd, Sherril - ETA</vt:lpwstr>
  </property>
  <property fmtid="{D5CDD505-2E9C-101B-9397-08002B2CF9AE}" pid="6" name="_PreviousAdHocReviewCycleID">
    <vt:i4>-19228719</vt:i4>
  </property>
</Properties>
</file>