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9\7 - Webpage - post FRN Published\Internet Posting\"/>
    </mc:Choice>
  </mc:AlternateContent>
  <bookViews>
    <workbookView xWindow="0" yWindow="0" windowWidth="28800" windowHeight="10800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<sst xmlns="http://schemas.openxmlformats.org/spreadsheetml/2006/main" count="63" uniqueCount="63">
  <si>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</si>
  <si>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</si>
  <si>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</si>
  <si>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</si>
  <si>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</si>
  <si>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</si>
  <si>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</si>
  <si>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</si>
  <si>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</si>
  <si>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</si>
  <si>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</si>
  <si>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</si>
  <si>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</si>
  <si>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</si>
  <si>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</si>
  <si>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</si>
  <si>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</si>
  <si>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</si>
  <si>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</si>
  <si>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</si>
  <si>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</si>
  <si>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</si>
  <si>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</si>
  <si>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</si>
  <si>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</si>
  <si>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</si>
  <si>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</si>
  <si>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</si>
  <si>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</si>
  <si>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</si>
  <si>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</si>
  <si>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</si>
  <si>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</si>
  <si>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</si>
  <si>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</si>
  <si>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</si>
  <si>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</si>
  <si>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</si>
  <si>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</si>
  <si>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</si>
  <si>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</si>
  <si>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</si>
  <si>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</si>
  <si>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</si>
  <si>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</si>
  <si>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</si>
  <si>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</si>
  <si>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</si>
  <si>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</si>
  <si>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</si>
  <si>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</si>
  <si>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</si>
  <si>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</si>
  <si>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</si>
  <si>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</si>
  <si>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</si>
  <si>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</si>
  <si>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</si>
  <si>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</si>
  <si>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</si>
  <si>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</si>
  <si>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2019 Final State Formula Allotments</t>
  </si>
  <si>
    <t>Calendar Year 2018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</si>
</sst>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Normal="100" workbookViewId="0"/>
  </sheetViews>
  <sheetFormatPr defaultColWidth="9.625" defaultRowHeight="12"/>
  <cols>
    <col min="1" max="1" width="23.125" style="3" customWidth="1"/>
    <col min="2" max="2" width="18.75" style="3" customWidth="1"/>
    <col min="3" max="3" width="19.125" style="3" customWidth="1"/>
    <col min="4" max="4" width="16.625" style="3" customWidth="1"/>
    <col min="5" max="16384" width="9.625" style="3"/>
  </cols>
  <sheetData>
    <row r="1" spans="1:4" ht="12.75">
      <c r="A1" s="1" t="s">
        <v>0</v>
      </c>
      <c r="B1" s="2"/>
      <c r="C1" s="2"/>
    </row>
    <row r="2" spans="1:4" ht="12.75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 ht="12.75">
      <c r="A6" s="5"/>
      <c r="B6" s="5"/>
      <c r="C6" s="5"/>
    </row>
    <row r="7" spans="1:4" ht="15.75">
      <c r="A7" s="6"/>
      <c r="B7" s="19" t="s">
        <v>62</v>
      </c>
      <c r="C7" s="20"/>
    </row>
    <row r="8" spans="1:4" ht="15.75">
      <c r="A8" s="6"/>
      <c r="B8" s="8" t="s">
        <v>3</v>
      </c>
      <c r="C8" s="8" t="s">
        <v>4</v>
      </c>
    </row>
    <row r="9" spans="1:4" ht="15.7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75">
      <c r="A11" s="10" t="s">
        <v>7</v>
      </c>
      <c r="B11" s="18">
        <f>SUM(B13:B64)</f>
        <v>163166331</v>
      </c>
      <c r="C11" s="18">
        <f>SUM(C13:C64)</f>
        <v>6413858</v>
      </c>
      <c r="D11" s="12"/>
    </row>
    <row r="12" spans="1:4" ht="6.75" customHeight="1">
      <c r="A12" s="6"/>
      <c r="B12" s="6"/>
      <c r="C12" s="6"/>
    </row>
    <row r="13" spans="1:4" ht="15.75">
      <c r="A13" s="10" t="s">
        <v>8</v>
      </c>
      <c r="B13" s="11">
        <v>2198141</v>
      </c>
      <c r="C13" s="11">
        <v>86934</v>
      </c>
      <c r="D13" s="12"/>
    </row>
    <row r="14" spans="1:4" ht="15.75">
      <c r="A14" s="10" t="s">
        <v>9</v>
      </c>
      <c r="B14" s="11">
        <v>358232</v>
      </c>
      <c r="C14" s="16">
        <v>24064</v>
      </c>
      <c r="D14" s="12"/>
    </row>
    <row r="15" spans="1:4" ht="15.75">
      <c r="A15" s="10" t="s">
        <v>10</v>
      </c>
      <c r="B15" s="11">
        <v>3402972</v>
      </c>
      <c r="C15" s="16">
        <v>161585</v>
      </c>
      <c r="D15" s="12"/>
    </row>
    <row r="16" spans="1:4" ht="15.75">
      <c r="A16" s="10" t="s">
        <v>11</v>
      </c>
      <c r="B16" s="11">
        <v>1348814</v>
      </c>
      <c r="C16" s="16">
        <v>49616</v>
      </c>
      <c r="D16" s="12"/>
    </row>
    <row r="17" spans="1:4" ht="15.75">
      <c r="A17" s="10" t="s">
        <v>12</v>
      </c>
      <c r="B17" s="11">
        <v>19445867</v>
      </c>
      <c r="C17" s="16">
        <v>811240</v>
      </c>
      <c r="D17" s="12"/>
    </row>
    <row r="18" spans="1:4" ht="15.75">
      <c r="A18" s="10" t="s">
        <v>13</v>
      </c>
      <c r="B18" s="11">
        <v>3091402</v>
      </c>
      <c r="C18" s="16">
        <v>96512</v>
      </c>
      <c r="D18" s="12"/>
    </row>
    <row r="19" spans="1:4" ht="15.75">
      <c r="A19" s="10" t="s">
        <v>14</v>
      </c>
      <c r="B19" s="11">
        <v>1908413</v>
      </c>
      <c r="C19" s="16">
        <v>80240</v>
      </c>
      <c r="D19" s="12"/>
    </row>
    <row r="20" spans="1:4" ht="15.75">
      <c r="A20" s="10" t="s">
        <v>15</v>
      </c>
      <c r="B20" s="11">
        <v>485182</v>
      </c>
      <c r="C20" s="16">
        <v>18852</v>
      </c>
      <c r="D20" s="12"/>
    </row>
    <row r="21" spans="1:4" ht="15.75">
      <c r="A21" s="10" t="s">
        <v>16</v>
      </c>
      <c r="B21" s="11">
        <v>405798</v>
      </c>
      <c r="C21" s="16">
        <v>22555</v>
      </c>
      <c r="D21" s="12"/>
    </row>
    <row r="22" spans="1:4" ht="15.75">
      <c r="A22" s="10" t="s">
        <v>17</v>
      </c>
      <c r="B22" s="11">
        <v>10243496</v>
      </c>
      <c r="C22" s="16">
        <v>363228</v>
      </c>
      <c r="D22" s="12"/>
    </row>
    <row r="23" spans="1:4" ht="15.75">
      <c r="A23" s="10" t="s">
        <v>18</v>
      </c>
      <c r="B23" s="11">
        <v>5146799</v>
      </c>
      <c r="C23" s="16">
        <v>198258</v>
      </c>
      <c r="D23" s="12"/>
    </row>
    <row r="24" spans="1:4" ht="15.75">
      <c r="A24" s="10" t="s">
        <v>19</v>
      </c>
      <c r="B24" s="11">
        <v>684886</v>
      </c>
      <c r="C24" s="16">
        <v>15370</v>
      </c>
      <c r="D24" s="12"/>
    </row>
    <row r="25" spans="1:4" ht="15.75">
      <c r="A25" s="10" t="s">
        <v>20</v>
      </c>
      <c r="B25" s="11">
        <v>853137</v>
      </c>
      <c r="C25" s="16">
        <v>23627</v>
      </c>
      <c r="D25" s="12"/>
    </row>
    <row r="26" spans="1:4" ht="15.75">
      <c r="A26" s="10" t="s">
        <v>21</v>
      </c>
      <c r="B26" s="11">
        <v>6486889</v>
      </c>
      <c r="C26" s="16">
        <v>277172</v>
      </c>
      <c r="D26" s="12"/>
    </row>
    <row r="27" spans="1:4" ht="15.75">
      <c r="A27" s="10" t="s">
        <v>22</v>
      </c>
      <c r="B27" s="11">
        <v>3380068</v>
      </c>
      <c r="C27" s="16">
        <v>116077</v>
      </c>
      <c r="D27" s="12"/>
    </row>
    <row r="28" spans="1:4" ht="15.75">
      <c r="A28" s="10" t="s">
        <v>23</v>
      </c>
      <c r="B28" s="11">
        <v>1684159</v>
      </c>
      <c r="C28" s="16">
        <v>42923</v>
      </c>
      <c r="D28" s="12"/>
    </row>
    <row r="29" spans="1:4" ht="15.75">
      <c r="A29" s="10" t="s">
        <v>24</v>
      </c>
      <c r="B29" s="11">
        <v>1481783</v>
      </c>
      <c r="C29" s="16">
        <v>49292</v>
      </c>
      <c r="D29" s="12"/>
    </row>
    <row r="30" spans="1:4" ht="15.75">
      <c r="A30" s="10" t="s">
        <v>25</v>
      </c>
      <c r="B30" s="11">
        <v>2066484</v>
      </c>
      <c r="C30" s="16">
        <v>88594</v>
      </c>
      <c r="D30" s="12"/>
    </row>
    <row r="31" spans="1:4" ht="15.75">
      <c r="A31" s="10" t="s">
        <v>26</v>
      </c>
      <c r="B31" s="11">
        <v>2124086</v>
      </c>
      <c r="C31" s="16">
        <v>102246</v>
      </c>
      <c r="D31" s="12"/>
    </row>
    <row r="32" spans="1:4" ht="15.75">
      <c r="A32" s="10" t="s">
        <v>27</v>
      </c>
      <c r="B32" s="11">
        <v>703339</v>
      </c>
      <c r="C32" s="16">
        <v>22182</v>
      </c>
      <c r="D32" s="12"/>
    </row>
    <row r="33" spans="1:4" ht="15.75">
      <c r="A33" s="10" t="s">
        <v>28</v>
      </c>
      <c r="B33" s="11">
        <v>3228061</v>
      </c>
      <c r="C33" s="16">
        <v>132201</v>
      </c>
      <c r="D33" s="12"/>
    </row>
    <row r="34" spans="1:4" ht="15.75">
      <c r="A34" s="10" t="s">
        <v>29</v>
      </c>
      <c r="B34" s="11">
        <v>3792197</v>
      </c>
      <c r="C34" s="16">
        <v>130010</v>
      </c>
      <c r="D34" s="12"/>
    </row>
    <row r="35" spans="1:4" ht="15.75">
      <c r="A35" s="10" t="s">
        <v>30</v>
      </c>
      <c r="B35" s="11">
        <v>4897646</v>
      </c>
      <c r="C35" s="16">
        <v>206845</v>
      </c>
      <c r="D35" s="12"/>
    </row>
    <row r="36" spans="1:4" ht="15.75">
      <c r="A36" s="10" t="s">
        <v>31</v>
      </c>
      <c r="B36" s="11">
        <v>3099006</v>
      </c>
      <c r="C36" s="16">
        <v>91015</v>
      </c>
      <c r="D36" s="12"/>
    </row>
    <row r="37" spans="1:4" ht="15.75">
      <c r="A37" s="10" t="s">
        <v>32</v>
      </c>
      <c r="B37" s="11">
        <v>1280346</v>
      </c>
      <c r="C37" s="16">
        <v>59909</v>
      </c>
      <c r="D37" s="12"/>
    </row>
    <row r="38" spans="1:4" ht="15.75">
      <c r="A38" s="10" t="s">
        <v>33</v>
      </c>
      <c r="B38" s="11">
        <v>3056215</v>
      </c>
      <c r="C38" s="16">
        <v>100955</v>
      </c>
      <c r="D38" s="12"/>
    </row>
    <row r="39" spans="1:4" ht="15.75">
      <c r="A39" s="10" t="s">
        <v>34</v>
      </c>
      <c r="B39" s="11">
        <v>524698</v>
      </c>
      <c r="C39" s="16">
        <v>19781</v>
      </c>
      <c r="D39" s="12"/>
    </row>
    <row r="40" spans="1:4" ht="15.75">
      <c r="A40" s="10" t="s">
        <v>35</v>
      </c>
      <c r="B40" s="11">
        <v>1017678</v>
      </c>
      <c r="C40" s="16">
        <v>28527</v>
      </c>
      <c r="D40" s="12"/>
    </row>
    <row r="41" spans="1:4" ht="15.75">
      <c r="A41" s="10" t="s">
        <v>36</v>
      </c>
      <c r="B41" s="11">
        <v>1507300</v>
      </c>
      <c r="C41" s="16">
        <v>68898</v>
      </c>
      <c r="D41" s="12"/>
    </row>
    <row r="42" spans="1:4" ht="15.75">
      <c r="A42" s="10" t="s">
        <v>37</v>
      </c>
      <c r="B42" s="11">
        <v>758879</v>
      </c>
      <c r="C42" s="16">
        <v>19493</v>
      </c>
      <c r="D42" s="12"/>
    </row>
    <row r="43" spans="1:4" ht="15.75">
      <c r="A43" s="10" t="s">
        <v>38</v>
      </c>
      <c r="B43" s="11">
        <v>4488678</v>
      </c>
      <c r="C43" s="16">
        <v>187086</v>
      </c>
      <c r="D43" s="12"/>
    </row>
    <row r="44" spans="1:4" ht="15.75">
      <c r="A44" s="10" t="s">
        <v>39</v>
      </c>
      <c r="B44" s="11">
        <v>942822</v>
      </c>
      <c r="C44" s="16">
        <v>45763</v>
      </c>
      <c r="D44" s="12"/>
    </row>
    <row r="45" spans="1:4" ht="15.75">
      <c r="A45" s="10" t="s">
        <v>40</v>
      </c>
      <c r="B45" s="11">
        <v>9717560</v>
      </c>
      <c r="C45" s="16">
        <v>406134</v>
      </c>
      <c r="D45" s="12"/>
    </row>
    <row r="46" spans="1:4" ht="15.75">
      <c r="A46" s="10" t="s">
        <v>41</v>
      </c>
      <c r="B46" s="11">
        <v>4992461</v>
      </c>
      <c r="C46" s="16">
        <v>194939</v>
      </c>
      <c r="D46" s="12"/>
    </row>
    <row r="47" spans="1:4" ht="15.75">
      <c r="A47" s="10" t="s">
        <v>42</v>
      </c>
      <c r="B47" s="11">
        <v>405916</v>
      </c>
      <c r="C47" s="16">
        <v>10754</v>
      </c>
      <c r="D47" s="12"/>
    </row>
    <row r="48" spans="1:4" ht="15.75">
      <c r="A48" s="10" t="s">
        <v>43</v>
      </c>
      <c r="B48" s="11">
        <v>5774249</v>
      </c>
      <c r="C48" s="16">
        <v>260835</v>
      </c>
      <c r="D48" s="12"/>
    </row>
    <row r="49" spans="1:4" ht="15.75">
      <c r="A49" s="10" t="s">
        <v>44</v>
      </c>
      <c r="B49" s="11">
        <v>1853359</v>
      </c>
      <c r="C49" s="16">
        <v>66052</v>
      </c>
      <c r="D49" s="12"/>
    </row>
    <row r="50" spans="1:4" ht="15.75">
      <c r="A50" s="10" t="s">
        <v>45</v>
      </c>
      <c r="B50" s="11">
        <v>2117941</v>
      </c>
      <c r="C50" s="16">
        <v>84895</v>
      </c>
      <c r="D50" s="12"/>
    </row>
    <row r="51" spans="1:4" ht="15.75">
      <c r="A51" s="10" t="s">
        <v>46</v>
      </c>
      <c r="B51" s="11">
        <v>6408890</v>
      </c>
      <c r="C51" s="16">
        <v>275860</v>
      </c>
      <c r="D51" s="12"/>
    </row>
    <row r="52" spans="1:4" ht="15.75">
      <c r="A52" s="10" t="s">
        <v>47</v>
      </c>
      <c r="B52" s="11">
        <v>1091405</v>
      </c>
      <c r="C52" s="16">
        <v>99983</v>
      </c>
      <c r="D52" s="12"/>
    </row>
    <row r="53" spans="1:4" ht="15.75">
      <c r="A53" s="10" t="s">
        <v>48</v>
      </c>
      <c r="B53" s="11">
        <v>560483</v>
      </c>
      <c r="C53" s="16">
        <v>22883</v>
      </c>
      <c r="D53" s="12"/>
    </row>
    <row r="54" spans="1:4" ht="15.75">
      <c r="A54" s="10" t="s">
        <v>49</v>
      </c>
      <c r="B54" s="11">
        <v>2315313</v>
      </c>
      <c r="C54" s="16">
        <v>83305</v>
      </c>
      <c r="D54" s="12"/>
    </row>
    <row r="55" spans="1:4" ht="15.75">
      <c r="A55" s="10" t="s">
        <v>50</v>
      </c>
      <c r="B55" s="11">
        <v>459358</v>
      </c>
      <c r="C55" s="16">
        <v>14190</v>
      </c>
      <c r="D55" s="12"/>
    </row>
    <row r="56" spans="1:4" ht="15.75">
      <c r="A56" s="10" t="s">
        <v>51</v>
      </c>
      <c r="B56" s="11">
        <v>3249100</v>
      </c>
      <c r="C56" s="16">
        <v>114628</v>
      </c>
      <c r="D56" s="12"/>
    </row>
    <row r="57" spans="1:4" ht="15.75">
      <c r="A57" s="10" t="s">
        <v>52</v>
      </c>
      <c r="B57" s="11">
        <v>13832063</v>
      </c>
      <c r="C57" s="16">
        <v>533750</v>
      </c>
      <c r="D57" s="12"/>
    </row>
    <row r="58" spans="1:4" ht="15.75">
      <c r="A58" s="10" t="s">
        <v>53</v>
      </c>
      <c r="B58" s="11">
        <v>1584278</v>
      </c>
      <c r="C58" s="16">
        <v>49196</v>
      </c>
      <c r="D58" s="12"/>
    </row>
    <row r="59" spans="1:4" ht="15.75">
      <c r="A59" s="10" t="s">
        <v>54</v>
      </c>
      <c r="B59" s="11">
        <v>346465</v>
      </c>
      <c r="C59" s="16">
        <v>9493</v>
      </c>
      <c r="D59" s="12"/>
    </row>
    <row r="60" spans="1:4" ht="15.75">
      <c r="A60" s="10" t="s">
        <v>55</v>
      </c>
      <c r="B60" s="11">
        <v>4348730</v>
      </c>
      <c r="C60" s="16">
        <v>130548</v>
      </c>
      <c r="D60" s="12"/>
    </row>
    <row r="61" spans="1:4" ht="15.75">
      <c r="A61" s="10" t="s">
        <v>56</v>
      </c>
      <c r="B61" s="11">
        <v>3781766</v>
      </c>
      <c r="C61" s="16">
        <v>170605</v>
      </c>
      <c r="D61" s="12"/>
    </row>
    <row r="62" spans="1:4" ht="15.75">
      <c r="A62" s="10" t="s">
        <v>57</v>
      </c>
      <c r="B62" s="11">
        <v>782744</v>
      </c>
      <c r="C62" s="16">
        <v>41044</v>
      </c>
    </row>
    <row r="63" spans="1:4" ht="15.75">
      <c r="A63" s="10" t="s">
        <v>58</v>
      </c>
      <c r="B63" s="11">
        <v>3163602</v>
      </c>
      <c r="C63" s="16">
        <v>92455</v>
      </c>
      <c r="D63" s="13"/>
    </row>
    <row r="64" spans="1:4" ht="15.75">
      <c r="A64" s="14" t="s">
        <v>59</v>
      </c>
      <c r="B64" s="15">
        <v>287175</v>
      </c>
      <c r="C64" s="17">
        <v>11259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D48C3A-E070-4FCF-B435-66B0DF3F358F}"/>
</file>

<file path=customXml/itemProps2.xml><?xml version="1.0" encoding="utf-8"?>
<ds:datastoreItem xmlns:ds="http://schemas.openxmlformats.org/officeDocument/2006/customXml" ds:itemID="{75D67FA9-D3C3-4FAF-9EF3-2EE9027C2A94}"/>
</file>

<file path=customXml/itemProps3.xml><?xml version="1.0" encoding="utf-8"?>
<ds:datastoreItem xmlns:ds="http://schemas.openxmlformats.org/officeDocument/2006/customXml" ds:itemID="{587AF604-2009-4B64-99D8-4C37AFB2D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Litvin, David J - ETA</cp:lastModifiedBy>
  <cp:lastPrinted>2016-02-17T16:15:21Z</cp:lastPrinted>
  <dcterms:created xsi:type="dcterms:W3CDTF">2003-03-31T22:19:52Z</dcterms:created>
  <dcterms:modified xsi:type="dcterms:W3CDTF">2019-04-18T17:27:56Z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